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40" windowWidth="15480" windowHeight="11295" activeTab="1"/>
  </bookViews>
  <sheets>
    <sheet name="Сеть на 01.09.20" sheetId="1" r:id="rId1"/>
    <sheet name="Лист1" sheetId="2" r:id="rId2"/>
    <sheet name="Лист2" sheetId="3" r:id="rId3"/>
  </sheets>
  <definedNames>
    <definedName name="_xlnm.Print_Titles" localSheetId="0">'Сеть на 01.09.20'!$7:$9</definedName>
    <definedName name="_xlnm.Print_Area" localSheetId="0">'Сеть на 01.09.20'!$A$1:$Z$99</definedName>
  </definedNames>
  <calcPr calcId="144525"/>
</workbook>
</file>

<file path=xl/calcChain.xml><?xml version="1.0" encoding="utf-8"?>
<calcChain xmlns="http://schemas.openxmlformats.org/spreadsheetml/2006/main">
  <c r="Q5" i="3" l="1"/>
  <c r="P5" i="3"/>
  <c r="O5" i="3"/>
  <c r="N5" i="3"/>
  <c r="K5" i="3"/>
  <c r="E5" i="3"/>
  <c r="E69" i="2"/>
  <c r="E67" i="2"/>
  <c r="E113" i="2" l="1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12" i="2"/>
  <c r="E88" i="2"/>
  <c r="E89" i="2"/>
  <c r="E90" i="2"/>
  <c r="E91" i="2"/>
  <c r="E92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8" i="2"/>
  <c r="E109" i="2"/>
  <c r="E110" i="2"/>
  <c r="E87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7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21" i="2"/>
  <c r="E10" i="2"/>
  <c r="E11" i="2"/>
  <c r="E12" i="2"/>
  <c r="E13" i="2"/>
  <c r="E14" i="2"/>
  <c r="E15" i="2"/>
  <c r="E16" i="2"/>
  <c r="E17" i="2"/>
  <c r="E18" i="2"/>
  <c r="E19" i="2"/>
  <c r="E9" i="2"/>
  <c r="E158" i="2"/>
  <c r="E159" i="2"/>
  <c r="E160" i="2"/>
  <c r="E161" i="2"/>
  <c r="E162" i="2"/>
  <c r="E163" i="2"/>
  <c r="E164" i="2"/>
  <c r="E165" i="2"/>
  <c r="E166" i="2"/>
  <c r="K167" i="2"/>
  <c r="L167" i="2"/>
  <c r="M167" i="2"/>
  <c r="N167" i="2"/>
  <c r="O167" i="2"/>
  <c r="P167" i="2"/>
  <c r="Q167" i="2"/>
  <c r="V167" i="2"/>
  <c r="W167" i="2"/>
  <c r="Z167" i="2"/>
  <c r="AA167" i="2"/>
  <c r="E157" i="2"/>
  <c r="J167" i="2" l="1"/>
  <c r="E86" i="2" l="1"/>
  <c r="E20" i="2"/>
  <c r="E156" i="2"/>
  <c r="E70" i="2"/>
  <c r="E111" i="2"/>
  <c r="E8" i="2"/>
  <c r="C30" i="1"/>
  <c r="C53" i="1"/>
  <c r="C10" i="1"/>
  <c r="C63" i="1"/>
  <c r="C84" i="1"/>
  <c r="C93" i="1"/>
  <c r="E10" i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E167" i="2" l="1"/>
  <c r="C95" i="1"/>
</calcChain>
</file>

<file path=xl/sharedStrings.xml><?xml version="1.0" encoding="utf-8"?>
<sst xmlns="http://schemas.openxmlformats.org/spreadsheetml/2006/main" count="776" uniqueCount="534">
  <si>
    <t>№ п/п</t>
  </si>
  <si>
    <t>Протяженность, км</t>
  </si>
  <si>
    <t>III</t>
  </si>
  <si>
    <t>IV</t>
  </si>
  <si>
    <t>V</t>
  </si>
  <si>
    <t>ц/бетон</t>
  </si>
  <si>
    <t>а/бетон</t>
  </si>
  <si>
    <t>черное</t>
  </si>
  <si>
    <t>гравийное</t>
  </si>
  <si>
    <t>грунтовое</t>
  </si>
  <si>
    <t>Всего</t>
  </si>
  <si>
    <t>ж/бетон</t>
  </si>
  <si>
    <t>метал.</t>
  </si>
  <si>
    <t>деревян.</t>
  </si>
  <si>
    <t>км</t>
  </si>
  <si>
    <t>шт.</t>
  </si>
  <si>
    <t>п.м.</t>
  </si>
  <si>
    <t>Парамные переправы</t>
  </si>
  <si>
    <t>Мосты</t>
  </si>
  <si>
    <t>Трубы</t>
  </si>
  <si>
    <t>Тип покрытия</t>
  </si>
  <si>
    <t>Ледовые переправы</t>
  </si>
  <si>
    <t>Автозимники</t>
  </si>
  <si>
    <t>Дата последнего обследования</t>
  </si>
  <si>
    <t>дд/мм/гг</t>
  </si>
  <si>
    <t>№, дд/мм/гг</t>
  </si>
  <si>
    <t>Категори дороги</t>
  </si>
  <si>
    <t>Наименование населенного пункта, автодороги, улицы</t>
  </si>
  <si>
    <t xml:space="preserve">Наименование населенного пункта         </t>
  </si>
  <si>
    <t>Сельского поселения</t>
  </si>
  <si>
    <t>Муниципального образования</t>
  </si>
  <si>
    <t>_______________________________________</t>
  </si>
  <si>
    <t xml:space="preserve">Глава </t>
  </si>
  <si>
    <t>_______________</t>
  </si>
  <si>
    <t>______________________</t>
  </si>
  <si>
    <t>Ф.И.О.</t>
  </si>
  <si>
    <t>________________</t>
  </si>
  <si>
    <t xml:space="preserve">      подпись</t>
  </si>
  <si>
    <t xml:space="preserve"> дата</t>
  </si>
  <si>
    <t>Нормативное состояние объекта</t>
  </si>
  <si>
    <t>Совхозная</t>
  </si>
  <si>
    <t>Советская</t>
  </si>
  <si>
    <t>Пролетарская</t>
  </si>
  <si>
    <t>Гагарина</t>
  </si>
  <si>
    <t>Октябрьская</t>
  </si>
  <si>
    <t>пер. Октябрьский</t>
  </si>
  <si>
    <t>"Спасское сельское поселение"</t>
  </si>
  <si>
    <t xml:space="preserve">Осенняя </t>
  </si>
  <si>
    <t>пер. Приречный</t>
  </si>
  <si>
    <t>Молодежная</t>
  </si>
  <si>
    <t>Цветочная</t>
  </si>
  <si>
    <t>Якунинская</t>
  </si>
  <si>
    <t>Дачная</t>
  </si>
  <si>
    <t>Тупиковая</t>
  </si>
  <si>
    <t>Лесная</t>
  </si>
  <si>
    <t>пер. Таежный</t>
  </si>
  <si>
    <t>пер. Лесной</t>
  </si>
  <si>
    <t>пер. Озерный</t>
  </si>
  <si>
    <t>Береговая</t>
  </si>
  <si>
    <t>ул. Весенняя</t>
  </si>
  <si>
    <t>1.5</t>
  </si>
  <si>
    <t>1,5</t>
  </si>
  <si>
    <t>1,0</t>
  </si>
  <si>
    <t>0,3</t>
  </si>
  <si>
    <t>0,5</t>
  </si>
  <si>
    <t>0,4</t>
  </si>
  <si>
    <t>0,9</t>
  </si>
  <si>
    <t>с. Батурино</t>
  </si>
  <si>
    <t>с. Вершинино</t>
  </si>
  <si>
    <t xml:space="preserve">поле 21 га </t>
  </si>
  <si>
    <t>2,0</t>
  </si>
  <si>
    <t xml:space="preserve">Березовая </t>
  </si>
  <si>
    <t>Заповедная</t>
  </si>
  <si>
    <t>Источная</t>
  </si>
  <si>
    <t>05,</t>
  </si>
  <si>
    <t>Дорожная</t>
  </si>
  <si>
    <t>0,1</t>
  </si>
  <si>
    <t>Колхозная</t>
  </si>
  <si>
    <t>Крестьянская</t>
  </si>
  <si>
    <t>Ленсая</t>
  </si>
  <si>
    <t>Лесной</t>
  </si>
  <si>
    <t>Луговая</t>
  </si>
  <si>
    <t>Луговой</t>
  </si>
  <si>
    <t>Н.Т. Зозули</t>
  </si>
  <si>
    <t>3,0</t>
  </si>
  <si>
    <t>Победы</t>
  </si>
  <si>
    <t>Новая</t>
  </si>
  <si>
    <t>Новый</t>
  </si>
  <si>
    <t>Рабочая</t>
  </si>
  <si>
    <t>Солнечная</t>
  </si>
  <si>
    <t>Сидоренко</t>
  </si>
  <si>
    <t>Соновая</t>
  </si>
  <si>
    <t>Энтузиаста</t>
  </si>
  <si>
    <t>с. Яр</t>
  </si>
  <si>
    <t>Чехова</t>
  </si>
  <si>
    <t>Береговой</t>
  </si>
  <si>
    <t>Струк</t>
  </si>
  <si>
    <t>0,2</t>
  </si>
  <si>
    <t>Школьная</t>
  </si>
  <si>
    <t>Рабочий</t>
  </si>
  <si>
    <t>У Томи</t>
  </si>
  <si>
    <t>с. Коларово</t>
  </si>
  <si>
    <t>1,8</t>
  </si>
  <si>
    <t>0,8</t>
  </si>
  <si>
    <t xml:space="preserve">Лесной </t>
  </si>
  <si>
    <t>Садовая</t>
  </si>
  <si>
    <t>Садовый</t>
  </si>
  <si>
    <t>Центральная</t>
  </si>
  <si>
    <t>Центральный</t>
  </si>
  <si>
    <t>Набережная</t>
  </si>
  <si>
    <t>Кооперативная</t>
  </si>
  <si>
    <t>0,7</t>
  </si>
  <si>
    <t>Школьный</t>
  </si>
  <si>
    <t>0,6</t>
  </si>
  <si>
    <t>Светлый</t>
  </si>
  <si>
    <t>Светлая</t>
  </si>
  <si>
    <t xml:space="preserve">Спасский </t>
  </si>
  <si>
    <t>Энтузиастов</t>
  </si>
  <si>
    <t>д. Казанка</t>
  </si>
  <si>
    <t>Набережный</t>
  </si>
  <si>
    <t>Озерная</t>
  </si>
  <si>
    <t xml:space="preserve">Спасское </t>
  </si>
  <si>
    <t>______________________________________</t>
  </si>
  <si>
    <t>Молодёжная</t>
  </si>
  <si>
    <t>Мсолодёжная</t>
  </si>
  <si>
    <t>Реестр автомобильных дорг</t>
  </si>
  <si>
    <t>Паспорт автомомобильной дорог</t>
  </si>
  <si>
    <t>п. Синий Утес</t>
  </si>
  <si>
    <t>Парковая</t>
  </si>
  <si>
    <t xml:space="preserve">Садовая </t>
  </si>
  <si>
    <t>мкр. Синий Утес</t>
  </si>
  <si>
    <t>Класс автомобильной дороги</t>
  </si>
  <si>
    <t>Дорога обычного типа</t>
  </si>
  <si>
    <t>х</t>
  </si>
  <si>
    <t>Весенняя</t>
  </si>
  <si>
    <t>Сосновая</t>
  </si>
  <si>
    <t>Администрации Спасского сельского поселения</t>
  </si>
  <si>
    <t>Перечень автомобильных дорог общего пользования местного значенияв границах                                                                                                                                                                                       Муниципального образования "Спасское сельское поселение"</t>
  </si>
  <si>
    <t>Приложение к Постановлению</t>
  </si>
  <si>
    <t>Идентификационный номер</t>
  </si>
  <si>
    <t>Учетный номер</t>
  </si>
  <si>
    <t>69 254 883 ОП МП 004-ПСД-01</t>
  </si>
  <si>
    <t>004-ПСД-01</t>
  </si>
  <si>
    <t>69 254 883 ОП МП 004-ПСД-02</t>
  </si>
  <si>
    <t>004-ПСД-02</t>
  </si>
  <si>
    <t>69 254 883 ОП МП 004-ПСД-03</t>
  </si>
  <si>
    <t>004-ПСД-03</t>
  </si>
  <si>
    <t>69 254 883 ОП МП 004-ПСД-04</t>
  </si>
  <si>
    <t>004-ПСД-04</t>
  </si>
  <si>
    <t>69 254 883 ОП МП 004-ПСД-05</t>
  </si>
  <si>
    <t>004-ПСД-05</t>
  </si>
  <si>
    <t>69 254 883 ОП МП 004-ПСД-06</t>
  </si>
  <si>
    <t>004-ПСД-06</t>
  </si>
  <si>
    <t>69 254 883 ОП МП 004-ПСД-07</t>
  </si>
  <si>
    <t>004-ПСД-07</t>
  </si>
  <si>
    <t>69 254 883 ОП МП 004-ПСД-08</t>
  </si>
  <si>
    <t>004-ПСД-08</t>
  </si>
  <si>
    <t>69 254 883 ОП МП 004-ПСД-09</t>
  </si>
  <si>
    <t>004-ПСД-09</t>
  </si>
  <si>
    <t>69 254 883 ОП МП 004-ПСД-10</t>
  </si>
  <si>
    <t>004-ПСД-10</t>
  </si>
  <si>
    <t>69 254 883 ОП МП 003-ПСД-01</t>
  </si>
  <si>
    <t>003-ПСД-01</t>
  </si>
  <si>
    <t>69 254 883 ОП МП 003-ПСД-02</t>
  </si>
  <si>
    <t>003-ПСД-02</t>
  </si>
  <si>
    <t>69 254 883 ОП МП 003-ПСД-03</t>
  </si>
  <si>
    <t>003-ПСД-03</t>
  </si>
  <si>
    <t>69 254 883 ОП МП 003-ПСД-04</t>
  </si>
  <si>
    <t>003-ПСД-04</t>
  </si>
  <si>
    <t>69 254 883 ОП МП 003-ПСД-05</t>
  </si>
  <si>
    <t>003-ПСД-05</t>
  </si>
  <si>
    <t>69 254 883 ОП МП 003-ПСД-06</t>
  </si>
  <si>
    <t>003-ПСД-06</t>
  </si>
  <si>
    <t>69 254 883 ОП МП 003-ПСД-07</t>
  </si>
  <si>
    <t>003-ПСД-07</t>
  </si>
  <si>
    <t>69 254 883 ОП МП 003-ПСД-09</t>
  </si>
  <si>
    <t>003-ПСД-09</t>
  </si>
  <si>
    <t>69 254 883 ОП МП 003-ПСД-10</t>
  </si>
  <si>
    <t>003-ПСД-10</t>
  </si>
  <si>
    <t>69 254 883 ОП МП 003-ПСД-11</t>
  </si>
  <si>
    <t>003-ПСД-11</t>
  </si>
  <si>
    <t>69 254 883 ОП МП 003-ПСД-12</t>
  </si>
  <si>
    <t>003-ПСД-12</t>
  </si>
  <si>
    <t>69 254 883 ОП МП 003-ПСД-13</t>
  </si>
  <si>
    <t>003-ПСД-13</t>
  </si>
  <si>
    <t>69 254 883 ОП МП 003-ПСД-14</t>
  </si>
  <si>
    <t>003-ПСД-14</t>
  </si>
  <si>
    <t>69 254 883 ОП МП 003-ПСД-15</t>
  </si>
  <si>
    <t>003-ПСД-15</t>
  </si>
  <si>
    <t>69 254 883 ОП МП 003-ПСД-16</t>
  </si>
  <si>
    <t>003-ПСД-16</t>
  </si>
  <si>
    <t>69 254 883 ОП МП 003-ПСД-17</t>
  </si>
  <si>
    <t>003-ПСД-17</t>
  </si>
  <si>
    <t>69 254 883 ОП МП 003-ПСД-18</t>
  </si>
  <si>
    <t>003-ПСД-18</t>
  </si>
  <si>
    <t>69 254 883 ОП МП 003-ПСД-19</t>
  </si>
  <si>
    <t>003-ПСД-19</t>
  </si>
  <si>
    <t>69 254 883 ОП МП 003-ПСД-21</t>
  </si>
  <si>
    <t>003-ПСД-21</t>
  </si>
  <si>
    <t>69 254 883 ОП МП 003-ПСД-22</t>
  </si>
  <si>
    <t>003-ПСД-22</t>
  </si>
  <si>
    <t>69 254 883 ОП МП 003-ПСД-23</t>
  </si>
  <si>
    <t>003-ПСД-23</t>
  </si>
  <si>
    <t>69 254 883 ОП МП 003-ПСД-24</t>
  </si>
  <si>
    <t>003-ПСД-24</t>
  </si>
  <si>
    <t>69 254 883 ОП МП 003-ПСД-25</t>
  </si>
  <si>
    <t>003-ПСД-25</t>
  </si>
  <si>
    <t>69 254 883 ОП МП 003-ПСД-26</t>
  </si>
  <si>
    <t>003-ПСД-26</t>
  </si>
  <si>
    <t>69 254 883 ОП МП 003-ПСД-27</t>
  </si>
  <si>
    <t>003-ПСД-27</t>
  </si>
  <si>
    <t>69 254 883 ОП МП 003-ПСД-28</t>
  </si>
  <si>
    <t>003-ПСД-28</t>
  </si>
  <si>
    <t>69 254 828 ОП МП 010-ПСД-01</t>
  </si>
  <si>
    <t>010-ПСД-01</t>
  </si>
  <si>
    <t>69 254 828 ОП МП 010-ПСД-02</t>
  </si>
  <si>
    <t>010-ПСД-02</t>
  </si>
  <si>
    <t>69 254 828 ОП МП 010-ПСД-03</t>
  </si>
  <si>
    <t>010-ПСД-03</t>
  </si>
  <si>
    <t>69 254 828 ОП МП 010-ПСД-04</t>
  </si>
  <si>
    <t>010-ПСД-04</t>
  </si>
  <si>
    <t>69 254 828 ОП МП 010-ПСД-05</t>
  </si>
  <si>
    <t>010-ПСД-05</t>
  </si>
  <si>
    <t>69 254 828 ОП МП 010-ПСД-06</t>
  </si>
  <si>
    <t>010-ПСД-06</t>
  </si>
  <si>
    <t>69 254 828 ОП МП 010-ПСД-07</t>
  </si>
  <si>
    <t>010-ПСД-07</t>
  </si>
  <si>
    <t>69 254 828 ОП МП 010-ПСД-08</t>
  </si>
  <si>
    <t>010-ПСД-08</t>
  </si>
  <si>
    <t>69 254 828 ОП МП 010-ПСД-09</t>
  </si>
  <si>
    <t>010-ПСД-09</t>
  </si>
  <si>
    <t>69 254 828 ОП МП 010-ПСД-10</t>
  </si>
  <si>
    <t>010-ПСД-10</t>
  </si>
  <si>
    <t>69 254 828 ОП МП 010-ПСД-11</t>
  </si>
  <si>
    <t>010-ПСД-11</t>
  </si>
  <si>
    <t>69 254 828 ОП МП 010-ПСД-12</t>
  </si>
  <si>
    <t>010-ПСД-12</t>
  </si>
  <si>
    <t>69 254 828 ОП МП 010-ПСД-13</t>
  </si>
  <si>
    <t>010-ПСД-13</t>
  </si>
  <si>
    <t>69 254 828 ОП МП 010-ПСД-14</t>
  </si>
  <si>
    <t>010-ПСД-14</t>
  </si>
  <si>
    <t>69 254 828 ОП МП 010-ПСД-15</t>
  </si>
  <si>
    <t>010-ПСД-15</t>
  </si>
  <si>
    <t>69 254 883 ОП МП 001-ПСД-01</t>
  </si>
  <si>
    <t>001-ПСД-01</t>
  </si>
  <si>
    <t>69 254 883 ОП МП 001-ПСД-02</t>
  </si>
  <si>
    <t>001-ПСД-02</t>
  </si>
  <si>
    <t>69 254 883 ОП МП 001-ПСД-03</t>
  </si>
  <si>
    <t>001-ПСД-03</t>
  </si>
  <si>
    <t>69 254 883 ОП МП 001-ПСД-04</t>
  </si>
  <si>
    <t>001-ПСД-04</t>
  </si>
  <si>
    <t>69 254 883 ОП МП 001-ПСД-05</t>
  </si>
  <si>
    <t>001-ПСД-05</t>
  </si>
  <si>
    <t>69 254 883 ОП МП 001-ПСД-06</t>
  </si>
  <si>
    <t>001-ПСД-06</t>
  </si>
  <si>
    <t>69 254 883 ОП МП 001-ПСД-07</t>
  </si>
  <si>
    <t>001-ПСД-07</t>
  </si>
  <si>
    <t>69 254 883 ОП МП 001-ПСД-08</t>
  </si>
  <si>
    <t>001-ПСД-08</t>
  </si>
  <si>
    <t>69 254 883 ОП МП 001-ПСД-09</t>
  </si>
  <si>
    <t>001-ПСД-09</t>
  </si>
  <si>
    <t>69 254 883 ОП МП 001-ПСД-10</t>
  </si>
  <si>
    <t>001-ПСД-10</t>
  </si>
  <si>
    <t>69 254 883 ОП МП 001-ПСД-11</t>
  </si>
  <si>
    <t>001-ПСД-11</t>
  </si>
  <si>
    <t>69 254 883 ОП МП 001-ПСД-12</t>
  </si>
  <si>
    <t>001-ПСД-12</t>
  </si>
  <si>
    <t>69 254 883 ОП МП 001-ПСД-13</t>
  </si>
  <si>
    <t>001-ПСД-13</t>
  </si>
  <si>
    <t>69 254 883 ОП МП 001-ПСД-14</t>
  </si>
  <si>
    <t>001-ПСД-14</t>
  </si>
  <si>
    <t>69 254 883 ОП МП 001-ПСД-15</t>
  </si>
  <si>
    <t>001-ПСД-15</t>
  </si>
  <si>
    <t>69 254 883 ОП МП 001-ПСД-16</t>
  </si>
  <si>
    <t>001-ПСД-16</t>
  </si>
  <si>
    <t>69 254 883 ОП МП 001-ПСД-17</t>
  </si>
  <si>
    <t>001-ПСД-17</t>
  </si>
  <si>
    <t>69 254 883 ОП МП 001-ПСД-18</t>
  </si>
  <si>
    <t>001-ПСД-18</t>
  </si>
  <si>
    <t>69 254 883 ОП МП 001-ПСД-19</t>
  </si>
  <si>
    <t>001-ПСД-19</t>
  </si>
  <si>
    <t>69 254 883 ОП МП 001-ПСД-20</t>
  </si>
  <si>
    <t>001-ПСД-20</t>
  </si>
  <si>
    <t>69 254 883 ОП МП 001-ПСД-21</t>
  </si>
  <si>
    <t>001-ПСД-21</t>
  </si>
  <si>
    <t>69 254 883 ОП МП 001-ПСД-22</t>
  </si>
  <si>
    <t>001-ПСД-22</t>
  </si>
  <si>
    <t>69 254 883 ОП МП 001-ПСД-23</t>
  </si>
  <si>
    <t>001-ПСД-23</t>
  </si>
  <si>
    <t>69 254 883 ОП МП 001-ПСД-24</t>
  </si>
  <si>
    <t>001-ПСД-24</t>
  </si>
  <si>
    <t>69 254 883 ОП МП 005-ПСД-01</t>
  </si>
  <si>
    <t>005-ПСД-01</t>
  </si>
  <si>
    <t>69 254 883 ОП МП 005-ПСД-02</t>
  </si>
  <si>
    <t>005-ПСД-02</t>
  </si>
  <si>
    <t>69 254 883 ОП МП 005-ПСД-03</t>
  </si>
  <si>
    <t>005-ПСД-03</t>
  </si>
  <si>
    <t>69 254 883 ОП МП 005-ПСД-04</t>
  </si>
  <si>
    <t>005-ПСД-04</t>
  </si>
  <si>
    <t>69 254 883 ОП МП 005-ПСД-05</t>
  </si>
  <si>
    <t>005-ПСД-05</t>
  </si>
  <si>
    <t>69 254 883 ОП МП 005-ПСД-06</t>
  </si>
  <si>
    <t>005-ПСД-06</t>
  </si>
  <si>
    <t>69 254 883 ОП МП 005-ПСД-07</t>
  </si>
  <si>
    <t>005-ПСД-07</t>
  </si>
  <si>
    <t>69 254 883 ОП МП 005-ПСД-08</t>
  </si>
  <si>
    <t>005-ПСД-08</t>
  </si>
  <si>
    <t>69 254 883 ОП МП 005-ПСД-09</t>
  </si>
  <si>
    <t>005-ПСД-09</t>
  </si>
  <si>
    <t>69 254 883 ОП МП 005-ПСД-10</t>
  </si>
  <si>
    <t>005-ПСД-10</t>
  </si>
  <si>
    <t>69 254 883 ОП МП 005-ПСД-11</t>
  </si>
  <si>
    <t>005-ПСД-11</t>
  </si>
  <si>
    <t>69 254 883 ОП МП 005-ПСД-12</t>
  </si>
  <si>
    <t>005-ПСД-12</t>
  </si>
  <si>
    <t>69 254 883 ОП МП 005-ПСД-13</t>
  </si>
  <si>
    <t>005-ПСД-13</t>
  </si>
  <si>
    <t>69 254 883 ОП МП 005-ПСД-14</t>
  </si>
  <si>
    <t>005-ПСД-14</t>
  </si>
  <si>
    <t>69 254 883 ОП МП 005-ПСД-15</t>
  </si>
  <si>
    <t>005-ПСД-15</t>
  </si>
  <si>
    <t>69 254 883 ОП МП 005-ПСД-16</t>
  </si>
  <si>
    <t>005-ПСД-16</t>
  </si>
  <si>
    <t>69 254 883 ОП МП 005-ПСД-17</t>
  </si>
  <si>
    <t>005-ПСД-17</t>
  </si>
  <si>
    <t>69 254 883 ОП МП 005-ПСД-18</t>
  </si>
  <si>
    <t>005-ПСД-18</t>
  </si>
  <si>
    <t>69 254 883 ОП МП 005-ПСД-19</t>
  </si>
  <si>
    <t>005-ПСД-19</t>
  </si>
  <si>
    <t>69 254 883 ОП МП 005-ПСД-20</t>
  </si>
  <si>
    <t>005-ПСД-20</t>
  </si>
  <si>
    <t>69 254 883 ОП МП 005-ПСД-21</t>
  </si>
  <si>
    <t>005-ПСД-21</t>
  </si>
  <si>
    <t>69 254 883 ОП МП 005-ПСД-22</t>
  </si>
  <si>
    <t>005-ПСД-22</t>
  </si>
  <si>
    <t>69 254 883 ОП МП 005-ПСД-23</t>
  </si>
  <si>
    <t>005-ПСД-23</t>
  </si>
  <si>
    <t>69 254 883 ОП МП 005-ПСД-24</t>
  </si>
  <si>
    <t>005-ПСД-24</t>
  </si>
  <si>
    <t>69 254 883 ОП МП 005-ПСД-25</t>
  </si>
  <si>
    <t>005-ПСД-25</t>
  </si>
  <si>
    <t>69 254 883 ОП МП 005-ПСД-26</t>
  </si>
  <si>
    <t>005-ПСД-26</t>
  </si>
  <si>
    <t>69 254 883 ОП МП 005-ПСД-27</t>
  </si>
  <si>
    <t>005-ПСД-27</t>
  </si>
  <si>
    <t>69 254 883 ОП МП 005-ПСД-28</t>
  </si>
  <si>
    <t>005-ПСД-28</t>
  </si>
  <si>
    <t>69 254 000 ОП МП 124-ПСД-01</t>
  </si>
  <si>
    <t>124-ПСД-01</t>
  </si>
  <si>
    <t>69 254 000 ОП МП 124-ПСД-02</t>
  </si>
  <si>
    <t>124-ПСД-02</t>
  </si>
  <si>
    <t>69 254 000 ОП МП 124-ПСД-03</t>
  </si>
  <si>
    <t>124-ПСД-03</t>
  </si>
  <si>
    <t>69 254 000 ОП МП 124-ПСД-04</t>
  </si>
  <si>
    <t>124-ПСД-04</t>
  </si>
  <si>
    <t>69 254 000 ОП МП 124-ПСД-05</t>
  </si>
  <si>
    <t>124-ПСД-05</t>
  </si>
  <si>
    <t>69 254 000 ОП МП 124-ПСД-06</t>
  </si>
  <si>
    <t>124-ПСД-06</t>
  </si>
  <si>
    <t>69 254 000 ОП МП 124-ПСД-07</t>
  </si>
  <si>
    <t>124-ПСД-07</t>
  </si>
  <si>
    <t>69 254 000 ОП МП 124-ПСД-08</t>
  </si>
  <si>
    <t>124-ПСД-08</t>
  </si>
  <si>
    <t>69 254 000 ОП МП 124-ПСД-09</t>
  </si>
  <si>
    <t>124-ПСД-09</t>
  </si>
  <si>
    <t>69 254 000 ОП МП 124-ПСД-10</t>
  </si>
  <si>
    <t>124-ПСД-10</t>
  </si>
  <si>
    <t>№, д/м/г</t>
  </si>
  <si>
    <t>д/м/г</t>
  </si>
  <si>
    <t xml:space="preserve">пер. Новый </t>
  </si>
  <si>
    <t xml:space="preserve">пер. Лесной </t>
  </si>
  <si>
    <t xml:space="preserve">пер. Луговой </t>
  </si>
  <si>
    <t xml:space="preserve">пер. Озерный </t>
  </si>
  <si>
    <t xml:space="preserve">пер. Октябрьский </t>
  </si>
  <si>
    <t xml:space="preserve">пер. Приречный </t>
  </si>
  <si>
    <t xml:space="preserve">пер. Придорожный </t>
  </si>
  <si>
    <t xml:space="preserve">пер. Весенний </t>
  </si>
  <si>
    <t xml:space="preserve">пер. Набережный </t>
  </si>
  <si>
    <t xml:space="preserve">пер. Садовый </t>
  </si>
  <si>
    <t>мкр. Лесопитомник, ул. Тогучинская</t>
  </si>
  <si>
    <t>ДНП Лесопитомник, ул. Пушкина</t>
  </si>
  <si>
    <t>ДНП Лесопитомник, ул. Лесовода Морозова</t>
  </si>
  <si>
    <t>ДНП Лесопитомник, ул. Минина и Пожарского</t>
  </si>
  <si>
    <t>мкр. Крутоярский</t>
  </si>
  <si>
    <t xml:space="preserve">проезд Южный </t>
  </si>
  <si>
    <t xml:space="preserve">проезд Северный </t>
  </si>
  <si>
    <t xml:space="preserve">пер. Центральный </t>
  </si>
  <si>
    <t xml:space="preserve">пер. Школьный </t>
  </si>
  <si>
    <t xml:space="preserve">пер. Солнечный </t>
  </si>
  <si>
    <t xml:space="preserve">пер. Светлый </t>
  </si>
  <si>
    <t xml:space="preserve">пер. Спасский </t>
  </si>
  <si>
    <t>проезд им. С. С. Азангулова</t>
  </si>
  <si>
    <t>проезд им. Х. Г. Губайдулина</t>
  </si>
  <si>
    <t>проезд им. С. Ф. Ковецкого</t>
  </si>
  <si>
    <t>проезд им. П. Г. Абраменко</t>
  </si>
  <si>
    <t>проезд им. Н. А. Бабицкого</t>
  </si>
  <si>
    <t>проезд им. С. Е. Балахнина</t>
  </si>
  <si>
    <t>проезд им. П. Т. Батрацкого</t>
  </si>
  <si>
    <t>проезд им. А. И. Галишева</t>
  </si>
  <si>
    <t>проезд им. К. Я. Дементьевой</t>
  </si>
  <si>
    <t>проезд им. А. А. Ариханова</t>
  </si>
  <si>
    <t>проезд им. В. И. Ачина</t>
  </si>
  <si>
    <t>проезд им. И. Г. Анцибурова</t>
  </si>
  <si>
    <t>проезд им. М. Л. Жукова</t>
  </si>
  <si>
    <t>проезд им. Е. Д. Осипова</t>
  </si>
  <si>
    <t>проезд им. Г. М. Палкина</t>
  </si>
  <si>
    <t>проезд им. М. И. Кузнецова</t>
  </si>
  <si>
    <t>проезд им. И. Г. Романова</t>
  </si>
  <si>
    <t>проезд им. А. Е. Храпова</t>
  </si>
  <si>
    <t>проезд им. П. И. Вершинина</t>
  </si>
  <si>
    <t>проезд им. И. В. Овсянникова</t>
  </si>
  <si>
    <t xml:space="preserve">пер. Береговой </t>
  </si>
  <si>
    <t xml:space="preserve">пер. Рабочий </t>
  </si>
  <si>
    <t>проезд им. А. В. Акимова</t>
  </si>
  <si>
    <t>проезд им. С. В. Андреева</t>
  </si>
  <si>
    <t>проезд им. Г. П. Басалаева</t>
  </si>
  <si>
    <t>Ясная</t>
  </si>
  <si>
    <t>Звездная</t>
  </si>
  <si>
    <t>Яркая</t>
  </si>
  <si>
    <t>Полевая</t>
  </si>
  <si>
    <t>Дальняя</t>
  </si>
  <si>
    <t>Дивная</t>
  </si>
  <si>
    <t>Славная</t>
  </si>
  <si>
    <t>Верхняя</t>
  </si>
  <si>
    <t>Красивая</t>
  </si>
  <si>
    <t>Зеленая</t>
  </si>
  <si>
    <t>пер. Тенистый</t>
  </si>
  <si>
    <t>пер. Лучистый</t>
  </si>
  <si>
    <t>69 254 883 ОП МП 005-ПСД-29</t>
  </si>
  <si>
    <t>005-ПСД-29</t>
  </si>
  <si>
    <t>69 254 883 ОП МП 005-ПСД-30</t>
  </si>
  <si>
    <t>005-ПСД-30</t>
  </si>
  <si>
    <t>69 254 883 ОП МП 005-ПСД-31</t>
  </si>
  <si>
    <t>005-ПСД-31</t>
  </si>
  <si>
    <t>69 254 883 ОП МП 005-ПСД-32</t>
  </si>
  <si>
    <t>005-ПСД-32</t>
  </si>
  <si>
    <t>69 254 883 ОП МП 005-ПСД-33</t>
  </si>
  <si>
    <t>005-ПСД-33</t>
  </si>
  <si>
    <t>69 254 883 ОП МП 005-ПСД-34</t>
  </si>
  <si>
    <t>005-ПСД-34</t>
  </si>
  <si>
    <t>69 254 883 ОП МП 005-ПСД-35</t>
  </si>
  <si>
    <t>005-ПСД-35</t>
  </si>
  <si>
    <t>69 254 883 ОП МП 005-ПСД-36</t>
  </si>
  <si>
    <t>005-ПСД-36</t>
  </si>
  <si>
    <t>69 254 883 ОП МП 005-ПСД-37</t>
  </si>
  <si>
    <t>005-ПСД-37</t>
  </si>
  <si>
    <t>69 254 883 ОП МП 005-ПСД-38</t>
  </si>
  <si>
    <t>005-ПСД-38</t>
  </si>
  <si>
    <t>69 254 883 ОП МП 005-ПСД-39</t>
  </si>
  <si>
    <t>005-ПСД-39</t>
  </si>
  <si>
    <t>69 254 883 ОП МП 005-ПСД-40</t>
  </si>
  <si>
    <t>005-ПСД-40</t>
  </si>
  <si>
    <t>69 254 883 ОП МП 005-ПСД-41</t>
  </si>
  <si>
    <t>005-ПСД-41</t>
  </si>
  <si>
    <t>69 254 883 ОП МП 005-ПСД-42</t>
  </si>
  <si>
    <t>005-ПСД-42</t>
  </si>
  <si>
    <t>69 254 883 ОП МП 005-ПСД-43</t>
  </si>
  <si>
    <t>005-ПСД-43</t>
  </si>
  <si>
    <t>69 254 883 ОП МП 004-ПСД-11</t>
  </si>
  <si>
    <t>004-ПСД-11</t>
  </si>
  <si>
    <t>69 254 883 ОП МП 005-ПСД-44</t>
  </si>
  <si>
    <t>005-ПСД-44</t>
  </si>
  <si>
    <t>69 254 883 ОП МП 003-ПСД-29</t>
  </si>
  <si>
    <t>003-ПСД-29</t>
  </si>
  <si>
    <t>мкр. Новоспасский, ул. Богородская</t>
  </si>
  <si>
    <t>69 254 883 ОП МП 003-ПСД-30</t>
  </si>
  <si>
    <t>003-ПСД-30</t>
  </si>
  <si>
    <t>мкр. Новоспасский, ул. Воскресенская</t>
  </si>
  <si>
    <t>69 254 883 ОП МП 003-ПСД-31</t>
  </si>
  <si>
    <t>003-ПСД-31</t>
  </si>
  <si>
    <t>мкр. Новоспасский, ул. Казачья</t>
  </si>
  <si>
    <t>69 254 883 ОП МП 003-ПСД-32</t>
  </si>
  <si>
    <t>003-ПСД-32</t>
  </si>
  <si>
    <t>мкр. Новоспасский, ул. Белоцерковная</t>
  </si>
  <si>
    <t>мкр. Новоспасский, ул. Коларовская</t>
  </si>
  <si>
    <t>69 254 883 ОП МП 003-ПСД-33</t>
  </si>
  <si>
    <t>003-ПСД-33</t>
  </si>
  <si>
    <t>мкр. Новоспасский, ул. Лазурная</t>
  </si>
  <si>
    <t>69 254 883 ОП МП 003-ПСД-34</t>
  </si>
  <si>
    <t>003-ПСД-34</t>
  </si>
  <si>
    <t>мкр. Новоспасский, ул. Озерная</t>
  </si>
  <si>
    <t>69 254 883 ОП МП 003-ПСД-35</t>
  </si>
  <si>
    <t>003-ПСД-35</t>
  </si>
  <si>
    <t>мкр. Новоспасский, ул. Пейзажная</t>
  </si>
  <si>
    <t>69 254 883 ОП МП 003-ПСД-36</t>
  </si>
  <si>
    <t>003-ПСД-36</t>
  </si>
  <si>
    <t>мкр. Новоспасский, ул. Приветливая</t>
  </si>
  <si>
    <t>69 254 883 ОП МП 003-ПСД-37</t>
  </si>
  <si>
    <t>003-ПСД-37</t>
  </si>
  <si>
    <t>мкр. Новоспасский, ул. Радужная</t>
  </si>
  <si>
    <t>69 254 883 ОП МП 003-ПСД-38</t>
  </si>
  <si>
    <t>003-ПСД-38</t>
  </si>
  <si>
    <t>мкр. Новоспасский, ул. Сибирская</t>
  </si>
  <si>
    <t>69 254 883 ОП МП 003-ПСД-39</t>
  </si>
  <si>
    <t>003-ПСД-39</t>
  </si>
  <si>
    <t>мкр. Новоспасский, ул. Славянская</t>
  </si>
  <si>
    <t>69 254 883 ОП МП 003-ПСД-40</t>
  </si>
  <si>
    <t>003-ПСД-40</t>
  </si>
  <si>
    <t>мкр. Новоспасский, ул. Солнечная</t>
  </si>
  <si>
    <t>69 254 883 ОП МП 003-ПСД-41</t>
  </si>
  <si>
    <t xml:space="preserve"> 003-ПСД-41</t>
  </si>
  <si>
    <t>мкр. Новоспасский, ул. Спасский тракт</t>
  </si>
  <si>
    <t>69 254 883 ОП МП 003-ПСД-42</t>
  </si>
  <si>
    <t>003-ПСД-42</t>
  </si>
  <si>
    <t>мкр. Новоспасский, ул. Уездная</t>
  </si>
  <si>
    <t>69 254 883 ОП МП 003-ПСД-43</t>
  </si>
  <si>
    <t>003-ПСД-43</t>
  </si>
  <si>
    <t>мкр. Новоспасский, ул. Пригородная</t>
  </si>
  <si>
    <t>69 254 883 ОП МП 003-ПСД-44</t>
  </si>
  <si>
    <t>003-ПСД-44</t>
  </si>
  <si>
    <t>мкр. Новоспасский, ул. Лесная</t>
  </si>
  <si>
    <t>69 254 883 ОП МП 003-ПСД-45</t>
  </si>
  <si>
    <t>003-ПСД-45</t>
  </si>
  <si>
    <t>мкр. Новоспасский, ул. Заповедная</t>
  </si>
  <si>
    <t>69 254 883 ОП МП 003-ПСД-46</t>
  </si>
  <si>
    <t>003-ПСД-46</t>
  </si>
  <si>
    <t>мкр. Новоспасский, ул. Трактовая</t>
  </si>
  <si>
    <t>69 254 883 ОП МП 003-ПСД-47</t>
  </si>
  <si>
    <t>003-ПСД-47</t>
  </si>
  <si>
    <t>мкр. Новоспасский, ул. Архитектурная</t>
  </si>
  <si>
    <t>69 254 883 ОП МП 003-ПСД-48</t>
  </si>
  <si>
    <t>003-ПСД-48</t>
  </si>
  <si>
    <t>мкр. Новоспасский, ул. Купеческая</t>
  </si>
  <si>
    <t>69 254 883 ОП МП 003-ПСД-49</t>
  </si>
  <si>
    <t>003-ПСД-49</t>
  </si>
  <si>
    <t>от "26" января 2022 г. № 20</t>
  </si>
  <si>
    <t>с. Коларово, ул. Центральная</t>
  </si>
  <si>
    <t>с. Батурино, ул. Совхозная</t>
  </si>
  <si>
    <t>с. Яр, ул. Октябрьская</t>
  </si>
  <si>
    <t xml:space="preserve">Перечень автомобильных дорог регионального значения, существующие дороги находящиеся на обслуживании Томскавтодор                                                                                                                                                                              </t>
  </si>
  <si>
    <t>69 254 883 ОП МП 003-ПСД-08</t>
  </si>
  <si>
    <t xml:space="preserve"> 003-ПСД-08</t>
  </si>
  <si>
    <t>69 254 883 ОП МП 003-ПСД-20</t>
  </si>
  <si>
    <t>003-ПСД-20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</si>
</sst>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0"/>
  </numFmts>
  <fonts count="17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u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6">
    <xf numFmtId="0" fontId="0" fillId="0" borderId="0" xfId="0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8" fillId="0" borderId="5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10" fillId="0" borderId="17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7" fillId="0" borderId="17" xfId="0" applyNumberFormat="1" applyFont="1" applyBorder="1" applyAlignment="1">
      <alignment horizontal="center" vertical="top" wrapText="1"/>
    </xf>
    <xf numFmtId="164" fontId="7" fillId="0" borderId="17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4" fillId="0" borderId="0" xfId="0" applyFont="1" applyBorder="1"/>
    <xf numFmtId="49" fontId="4" fillId="0" borderId="0" xfId="0" applyNumberFormat="1" applyFont="1" applyBorder="1"/>
    <xf numFmtId="49" fontId="13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14" fillId="0" borderId="0" xfId="0" applyFont="1" applyBorder="1"/>
    <xf numFmtId="0" fontId="5" fillId="0" borderId="0" xfId="0" applyFont="1" applyBorder="1" applyAlignment="1"/>
    <xf numFmtId="0" fontId="4" fillId="0" borderId="0" xfId="0" applyFont="1" applyFill="1" applyBorder="1"/>
    <xf numFmtId="0" fontId="4" fillId="0" borderId="0" xfId="0" applyNumberFormat="1" applyFont="1" applyFill="1" applyBorder="1"/>
    <xf numFmtId="0" fontId="4" fillId="0" borderId="0" xfId="0" applyNumberFormat="1" applyFont="1" applyBorder="1"/>
    <xf numFmtId="0" fontId="4" fillId="0" borderId="0" xfId="0" applyNumberFormat="1" applyFont="1"/>
    <xf numFmtId="49" fontId="4" fillId="0" borderId="0" xfId="0" applyNumberFormat="1" applyFont="1"/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/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2" fillId="0" borderId="32" xfId="0" applyNumberFormat="1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4" fontId="10" fillId="0" borderId="48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/>
    </xf>
    <xf numFmtId="4" fontId="10" fillId="0" borderId="52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2" fillId="0" borderId="59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65" fontId="10" fillId="0" borderId="4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left" vertical="center" wrapText="1"/>
    </xf>
    <xf numFmtId="2" fontId="16" fillId="0" borderId="42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2" fontId="16" fillId="0" borderId="14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left" vertical="center" wrapText="1"/>
    </xf>
    <xf numFmtId="2" fontId="16" fillId="0" borderId="62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64" fontId="2" fillId="0" borderId="14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top" wrapText="1"/>
    </xf>
    <xf numFmtId="0" fontId="2" fillId="0" borderId="36" xfId="0" applyNumberFormat="1" applyFont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top" wrapText="1"/>
    </xf>
    <xf numFmtId="49" fontId="2" fillId="0" borderId="44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vertical="top" wrapText="1"/>
    </xf>
    <xf numFmtId="0" fontId="2" fillId="0" borderId="60" xfId="0" applyNumberFormat="1" applyFont="1" applyBorder="1" applyAlignment="1">
      <alignment horizontal="center" vertical="top" wrapText="1"/>
    </xf>
    <xf numFmtId="0" fontId="2" fillId="0" borderId="31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top" wrapText="1"/>
    </xf>
    <xf numFmtId="49" fontId="2" fillId="0" borderId="45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top" wrapText="1"/>
    </xf>
    <xf numFmtId="0" fontId="2" fillId="0" borderId="59" xfId="0" applyFont="1" applyBorder="1" applyAlignment="1">
      <alignment horizontal="left" vertical="center" wrapText="1"/>
    </xf>
    <xf numFmtId="164" fontId="2" fillId="0" borderId="60" xfId="0" applyNumberFormat="1" applyFont="1" applyBorder="1" applyAlignment="1">
      <alignment horizontal="center" vertical="top" wrapText="1"/>
    </xf>
    <xf numFmtId="49" fontId="2" fillId="0" borderId="58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" fontId="2" fillId="0" borderId="58" xfId="0" applyNumberFormat="1" applyFont="1" applyBorder="1" applyAlignment="1">
      <alignment horizontal="center" vertical="center"/>
    </xf>
    <xf numFmtId="4" fontId="2" fillId="0" borderId="59" xfId="0" applyNumberFormat="1" applyFont="1" applyBorder="1" applyAlignment="1">
      <alignment horizontal="center" vertical="center"/>
    </xf>
    <xf numFmtId="4" fontId="2" fillId="0" borderId="60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/>
    <xf numFmtId="4" fontId="9" fillId="0" borderId="0" xfId="0" applyNumberFormat="1" applyFont="1" applyBorder="1"/>
    <xf numFmtId="0" fontId="9" fillId="0" borderId="0" xfId="0" applyFont="1"/>
    <xf numFmtId="0" fontId="15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9" fontId="9" fillId="0" borderId="0" xfId="0" applyNumberFormat="1" applyFont="1" applyBorder="1" applyAlignment="1">
      <alignment wrapText="1"/>
    </xf>
    <xf numFmtId="0" fontId="3" fillId="0" borderId="0" xfId="0" applyFont="1" applyBorder="1"/>
    <xf numFmtId="49" fontId="9" fillId="0" borderId="53" xfId="0" applyNumberFormat="1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top" wrapText="1"/>
    </xf>
    <xf numFmtId="164" fontId="2" fillId="0" borderId="62" xfId="0" applyNumberFormat="1" applyFont="1" applyBorder="1" applyAlignment="1">
      <alignment horizontal="center" vertical="top" wrapText="1"/>
    </xf>
    <xf numFmtId="49" fontId="9" fillId="0" borderId="26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" fontId="2" fillId="0" borderId="4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62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10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01"/>
  <sheetViews>
    <sheetView showZeros="0" view="pageBreakPreview" zoomScaleNormal="80" zoomScaleSheetLayoutView="100" workbookViewId="0">
      <pane ySplit="9" topLeftCell="A10" activePane="bottomLeft" state="frozen"/>
      <selection pane="bottomLeft" sqref="A1:XFD1048576"/>
    </sheetView>
  </sheetViews>
  <sheetFormatPr defaultRowHeight="12.75" x14ac:dyDescent="0.2"/>
  <cols>
    <col min="1" max="1" width="3.7109375" style="16" customWidth="1"/>
    <col min="2" max="2" width="44.140625" style="16" customWidth="1"/>
    <col min="3" max="3" width="17.28515625" style="16" bestFit="1" customWidth="1"/>
    <col min="4" max="11" width="4.5703125" style="16" customWidth="1"/>
    <col min="12" max="13" width="3.5703125" style="16" customWidth="1"/>
    <col min="14" max="14" width="3.42578125" style="16" customWidth="1"/>
    <col min="15" max="15" width="4" style="16" customWidth="1"/>
    <col min="16" max="16" width="3.5703125" style="16" customWidth="1"/>
    <col min="17" max="17" width="4" style="16" customWidth="1"/>
    <col min="18" max="18" width="3.7109375" style="16" customWidth="1"/>
    <col min="19" max="19" width="4" style="16" customWidth="1"/>
    <col min="20" max="20" width="3.42578125" style="16" customWidth="1"/>
    <col min="21" max="21" width="3.7109375" style="16" customWidth="1"/>
    <col min="22" max="22" width="3.5703125" style="16" customWidth="1"/>
    <col min="23" max="23" width="4.42578125" style="16" customWidth="1"/>
    <col min="24" max="24" width="3.140625" style="16" customWidth="1"/>
    <col min="25" max="25" width="3.28515625" style="16" customWidth="1"/>
    <col min="26" max="26" width="4.7109375" style="16" customWidth="1"/>
    <col min="27" max="27" width="3" style="16" customWidth="1"/>
    <col min="28" max="28" width="3.28515625" style="16" customWidth="1"/>
    <col min="29" max="29" width="3.42578125" style="16" customWidth="1"/>
    <col min="30" max="30" width="3.5703125" style="16" customWidth="1"/>
    <col min="31" max="31" width="7.5703125" style="16" customWidth="1"/>
    <col min="32" max="32" width="10.5703125" style="16" customWidth="1"/>
    <col min="33" max="16384" width="9.140625" style="16"/>
  </cols>
  <sheetData>
    <row r="1" spans="1:256" x14ac:dyDescent="0.2">
      <c r="O1" s="16" t="s">
        <v>28</v>
      </c>
      <c r="Y1" s="16" t="s">
        <v>122</v>
      </c>
      <c r="AC1" s="17"/>
      <c r="AD1" s="18"/>
      <c r="AE1" s="18"/>
      <c r="AF1" s="18"/>
    </row>
    <row r="2" spans="1:256" x14ac:dyDescent="0.2">
      <c r="O2" s="16" t="s">
        <v>29</v>
      </c>
      <c r="Z2" s="16" t="s">
        <v>121</v>
      </c>
      <c r="AC2" s="17"/>
      <c r="AD2" s="18"/>
      <c r="AE2" s="18"/>
      <c r="AF2" s="18"/>
    </row>
    <row r="3" spans="1:256" x14ac:dyDescent="0.2">
      <c r="O3" s="16" t="s">
        <v>30</v>
      </c>
      <c r="Y3" s="16" t="s">
        <v>31</v>
      </c>
      <c r="AB3" s="16" t="s">
        <v>46</v>
      </c>
      <c r="AC3" s="18"/>
      <c r="AD3" s="18"/>
      <c r="AE3" s="18"/>
      <c r="AF3" s="18"/>
    </row>
    <row r="4" spans="1:256" ht="26.25" customHeight="1" x14ac:dyDescent="0.2"/>
    <row r="5" spans="1:256" ht="16.5" customHeight="1" x14ac:dyDescent="0.2">
      <c r="B5" s="303" t="s">
        <v>125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</row>
    <row r="6" spans="1:256" s="5" customFormat="1" ht="30" customHeight="1" thickBot="1" x14ac:dyDescent="0.25"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</row>
    <row r="7" spans="1:256" s="5" customFormat="1" ht="21.75" customHeight="1" thickBot="1" x14ac:dyDescent="0.25">
      <c r="A7" s="311" t="s">
        <v>0</v>
      </c>
      <c r="B7" s="311" t="s">
        <v>27</v>
      </c>
      <c r="C7" s="311" t="s">
        <v>1</v>
      </c>
      <c r="D7" s="309" t="s">
        <v>26</v>
      </c>
      <c r="E7" s="309"/>
      <c r="F7" s="310"/>
      <c r="G7" s="316" t="s">
        <v>20</v>
      </c>
      <c r="H7" s="309"/>
      <c r="I7" s="309"/>
      <c r="J7" s="309"/>
      <c r="K7" s="310"/>
      <c r="L7" s="1" t="s">
        <v>18</v>
      </c>
      <c r="M7" s="2"/>
      <c r="N7" s="2"/>
      <c r="O7" s="2"/>
      <c r="P7" s="2"/>
      <c r="Q7" s="2"/>
      <c r="R7" s="3"/>
      <c r="S7" s="2"/>
      <c r="T7" s="1" t="s">
        <v>19</v>
      </c>
      <c r="U7" s="2"/>
      <c r="V7" s="2"/>
      <c r="W7" s="2"/>
      <c r="X7" s="4"/>
      <c r="Y7" s="4"/>
      <c r="Z7" s="305" t="s">
        <v>17</v>
      </c>
      <c r="AA7" s="305" t="s">
        <v>21</v>
      </c>
      <c r="AB7" s="306"/>
      <c r="AC7" s="305" t="s">
        <v>22</v>
      </c>
      <c r="AD7" s="306"/>
      <c r="AE7" s="296" t="s">
        <v>23</v>
      </c>
      <c r="AF7" s="296" t="s">
        <v>126</v>
      </c>
      <c r="AG7" s="296" t="s">
        <v>39</v>
      </c>
      <c r="AH7" s="295"/>
    </row>
    <row r="8" spans="1:256" s="5" customFormat="1" ht="76.5" customHeight="1" thickBot="1" x14ac:dyDescent="0.25">
      <c r="A8" s="312"/>
      <c r="B8" s="312"/>
      <c r="C8" s="312"/>
      <c r="D8" s="6" t="s">
        <v>2</v>
      </c>
      <c r="E8" s="6" t="s">
        <v>3</v>
      </c>
      <c r="F8" s="7" t="s">
        <v>4</v>
      </c>
      <c r="G8" s="8" t="s">
        <v>5</v>
      </c>
      <c r="H8" s="9" t="s">
        <v>6</v>
      </c>
      <c r="I8" s="9" t="s">
        <v>7</v>
      </c>
      <c r="J8" s="9" t="s">
        <v>8</v>
      </c>
      <c r="K8" s="37" t="s">
        <v>9</v>
      </c>
      <c r="L8" s="298" t="s">
        <v>10</v>
      </c>
      <c r="M8" s="299"/>
      <c r="N8" s="301" t="s">
        <v>11</v>
      </c>
      <c r="O8" s="299"/>
      <c r="P8" s="301" t="s">
        <v>12</v>
      </c>
      <c r="Q8" s="299"/>
      <c r="R8" s="301" t="s">
        <v>13</v>
      </c>
      <c r="S8" s="302"/>
      <c r="T8" s="298" t="s">
        <v>10</v>
      </c>
      <c r="U8" s="299"/>
      <c r="V8" s="300" t="s">
        <v>11</v>
      </c>
      <c r="W8" s="299"/>
      <c r="X8" s="301" t="s">
        <v>12</v>
      </c>
      <c r="Y8" s="302"/>
      <c r="Z8" s="314"/>
      <c r="AA8" s="307"/>
      <c r="AB8" s="308"/>
      <c r="AC8" s="307"/>
      <c r="AD8" s="308"/>
      <c r="AE8" s="297"/>
      <c r="AF8" s="297"/>
      <c r="AG8" s="297"/>
      <c r="AH8" s="295"/>
    </row>
    <row r="9" spans="1:256" s="15" customFormat="1" ht="21" customHeight="1" thickBot="1" x14ac:dyDescent="0.25">
      <c r="A9" s="313"/>
      <c r="B9" s="313"/>
      <c r="C9" s="10" t="s">
        <v>14</v>
      </c>
      <c r="D9" s="11" t="s">
        <v>14</v>
      </c>
      <c r="E9" s="11" t="s">
        <v>14</v>
      </c>
      <c r="F9" s="38" t="s">
        <v>14</v>
      </c>
      <c r="G9" s="12" t="s">
        <v>14</v>
      </c>
      <c r="H9" s="13" t="s">
        <v>14</v>
      </c>
      <c r="I9" s="13" t="s">
        <v>14</v>
      </c>
      <c r="J9" s="13" t="s">
        <v>14</v>
      </c>
      <c r="K9" s="39" t="s">
        <v>14</v>
      </c>
      <c r="L9" s="12" t="s">
        <v>15</v>
      </c>
      <c r="M9" s="11" t="s">
        <v>16</v>
      </c>
      <c r="N9" s="11" t="s">
        <v>15</v>
      </c>
      <c r="O9" s="11" t="s">
        <v>16</v>
      </c>
      <c r="P9" s="11" t="s">
        <v>15</v>
      </c>
      <c r="Q9" s="11" t="s">
        <v>16</v>
      </c>
      <c r="R9" s="11" t="s">
        <v>15</v>
      </c>
      <c r="S9" s="14" t="s">
        <v>16</v>
      </c>
      <c r="T9" s="12" t="s">
        <v>15</v>
      </c>
      <c r="U9" s="11" t="s">
        <v>16</v>
      </c>
      <c r="V9" s="11" t="s">
        <v>15</v>
      </c>
      <c r="W9" s="11" t="s">
        <v>16</v>
      </c>
      <c r="X9" s="11" t="s">
        <v>15</v>
      </c>
      <c r="Y9" s="14" t="s">
        <v>16</v>
      </c>
      <c r="Z9" s="40" t="s">
        <v>15</v>
      </c>
      <c r="AA9" s="40" t="s">
        <v>14</v>
      </c>
      <c r="AB9" s="10" t="s">
        <v>15</v>
      </c>
      <c r="AC9" s="40" t="s">
        <v>15</v>
      </c>
      <c r="AD9" s="40" t="s">
        <v>14</v>
      </c>
      <c r="AE9" s="10" t="s">
        <v>24</v>
      </c>
      <c r="AF9" s="10" t="s">
        <v>25</v>
      </c>
      <c r="AG9" s="20" t="s">
        <v>25</v>
      </c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18" customFormat="1" ht="21" thickBot="1" x14ac:dyDescent="0.3">
      <c r="A10" s="45"/>
      <c r="B10" s="30" t="s">
        <v>67</v>
      </c>
      <c r="C10" s="41">
        <f>SUM(C11:C29)</f>
        <v>18.5</v>
      </c>
      <c r="D10" s="26"/>
      <c r="E10" s="26">
        <f t="shared" ref="E10:AF10" si="0">D10+1</f>
        <v>1</v>
      </c>
      <c r="F10" s="26"/>
      <c r="G10" s="26">
        <f t="shared" si="0"/>
        <v>1</v>
      </c>
      <c r="H10" s="26">
        <f t="shared" si="0"/>
        <v>2</v>
      </c>
      <c r="I10" s="26">
        <f t="shared" si="0"/>
        <v>3</v>
      </c>
      <c r="J10" s="26">
        <f t="shared" si="0"/>
        <v>4</v>
      </c>
      <c r="K10" s="26">
        <f t="shared" si="0"/>
        <v>5</v>
      </c>
      <c r="L10" s="26">
        <f t="shared" si="0"/>
        <v>6</v>
      </c>
      <c r="M10" s="26">
        <f t="shared" si="0"/>
        <v>7</v>
      </c>
      <c r="N10" s="26">
        <f t="shared" si="0"/>
        <v>8</v>
      </c>
      <c r="O10" s="26">
        <f t="shared" si="0"/>
        <v>9</v>
      </c>
      <c r="P10" s="26">
        <f t="shared" si="0"/>
        <v>10</v>
      </c>
      <c r="Q10" s="26">
        <f t="shared" si="0"/>
        <v>11</v>
      </c>
      <c r="R10" s="26">
        <f t="shared" si="0"/>
        <v>12</v>
      </c>
      <c r="S10" s="26">
        <f t="shared" si="0"/>
        <v>13</v>
      </c>
      <c r="T10" s="26">
        <f t="shared" si="0"/>
        <v>14</v>
      </c>
      <c r="U10" s="26">
        <f t="shared" si="0"/>
        <v>15</v>
      </c>
      <c r="V10" s="26">
        <f t="shared" si="0"/>
        <v>16</v>
      </c>
      <c r="W10" s="26">
        <f t="shared" si="0"/>
        <v>17</v>
      </c>
      <c r="X10" s="26">
        <f t="shared" si="0"/>
        <v>18</v>
      </c>
      <c r="Y10" s="26">
        <f t="shared" si="0"/>
        <v>19</v>
      </c>
      <c r="Z10" s="26">
        <f t="shared" si="0"/>
        <v>20</v>
      </c>
      <c r="AA10" s="26">
        <f t="shared" si="0"/>
        <v>21</v>
      </c>
      <c r="AB10" s="26">
        <f t="shared" si="0"/>
        <v>22</v>
      </c>
      <c r="AC10" s="26">
        <f t="shared" si="0"/>
        <v>23</v>
      </c>
      <c r="AD10" s="26">
        <f t="shared" si="0"/>
        <v>24</v>
      </c>
      <c r="AE10" s="26">
        <f t="shared" si="0"/>
        <v>25</v>
      </c>
      <c r="AF10" s="27">
        <f t="shared" si="0"/>
        <v>26</v>
      </c>
      <c r="AG10" s="28">
        <v>33</v>
      </c>
    </row>
    <row r="11" spans="1:256" s="18" customFormat="1" ht="16.5" customHeight="1" thickBot="1" x14ac:dyDescent="0.25">
      <c r="A11" s="60">
        <v>1</v>
      </c>
      <c r="B11" s="21" t="s">
        <v>40</v>
      </c>
      <c r="C11" s="24">
        <v>2.5</v>
      </c>
      <c r="D11" s="42"/>
      <c r="E11" s="42"/>
      <c r="F11" s="42"/>
      <c r="G11" s="42"/>
      <c r="H11" s="42"/>
      <c r="I11" s="42"/>
      <c r="J11" s="42">
        <v>2.5</v>
      </c>
      <c r="K11" s="42"/>
      <c r="L11" s="42"/>
      <c r="M11" s="42"/>
      <c r="N11" s="42">
        <v>1</v>
      </c>
      <c r="O11" s="42"/>
      <c r="P11" s="42">
        <v>1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256" ht="16.5" thickBot="1" x14ac:dyDescent="0.25">
      <c r="A12" s="57">
        <v>2</v>
      </c>
      <c r="B12" s="21" t="s">
        <v>41</v>
      </c>
      <c r="C12" s="22">
        <v>1.5</v>
      </c>
      <c r="D12" s="42"/>
      <c r="E12" s="42"/>
      <c r="F12" s="42"/>
      <c r="G12" s="42"/>
      <c r="H12" s="42"/>
      <c r="I12" s="42"/>
      <c r="J12" s="42">
        <v>1.5</v>
      </c>
      <c r="K12" s="42"/>
      <c r="L12" s="42"/>
      <c r="M12" s="42"/>
      <c r="N12" s="42"/>
      <c r="O12" s="42"/>
      <c r="P12" s="42"/>
      <c r="Q12" s="42"/>
      <c r="R12" s="42"/>
      <c r="S12" s="42"/>
      <c r="T12" s="42">
        <v>2</v>
      </c>
      <c r="U12" s="42"/>
      <c r="V12" s="42"/>
      <c r="W12" s="42"/>
      <c r="X12" s="42"/>
      <c r="Y12" s="42"/>
      <c r="Z12" s="42"/>
      <c r="AA12" s="42"/>
      <c r="AB12" s="43"/>
      <c r="AC12" s="43"/>
      <c r="AD12" s="43"/>
      <c r="AE12" s="43"/>
      <c r="AF12" s="44"/>
      <c r="AG12" s="43"/>
    </row>
    <row r="13" spans="1:256" ht="16.5" thickBot="1" x14ac:dyDescent="0.25">
      <c r="A13" s="58">
        <v>3</v>
      </c>
      <c r="B13" s="21" t="s">
        <v>42</v>
      </c>
      <c r="C13" s="31">
        <v>1.5</v>
      </c>
      <c r="D13" s="43"/>
      <c r="E13" s="43"/>
      <c r="F13" s="43"/>
      <c r="G13" s="43"/>
      <c r="H13" s="43"/>
      <c r="I13" s="43"/>
      <c r="J13" s="43">
        <v>1.5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4"/>
      <c r="AG13" s="43"/>
    </row>
    <row r="14" spans="1:256" ht="16.5" thickBot="1" x14ac:dyDescent="0.25">
      <c r="A14" s="58">
        <v>4</v>
      </c>
      <c r="B14" s="21" t="s">
        <v>43</v>
      </c>
      <c r="C14" s="31">
        <v>1</v>
      </c>
      <c r="D14" s="43"/>
      <c r="E14" s="43"/>
      <c r="F14" s="43"/>
      <c r="G14" s="43"/>
      <c r="H14" s="43"/>
      <c r="I14" s="43"/>
      <c r="J14" s="43">
        <v>1</v>
      </c>
      <c r="K14" s="43"/>
      <c r="L14" s="43"/>
      <c r="M14" s="43"/>
      <c r="N14" s="43"/>
      <c r="O14" s="43"/>
      <c r="P14" s="43"/>
      <c r="Q14" s="43"/>
      <c r="R14" s="43"/>
      <c r="S14" s="43"/>
      <c r="T14" s="43">
        <v>1</v>
      </c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4"/>
      <c r="AG14" s="43"/>
    </row>
    <row r="15" spans="1:256" ht="16.5" thickBot="1" x14ac:dyDescent="0.25">
      <c r="A15" s="58">
        <v>5</v>
      </c>
      <c r="B15" s="21" t="s">
        <v>44</v>
      </c>
      <c r="C15" s="22">
        <v>1.7</v>
      </c>
      <c r="D15" s="43"/>
      <c r="E15" s="43"/>
      <c r="F15" s="43"/>
      <c r="G15" s="43"/>
      <c r="H15" s="43"/>
      <c r="I15" s="43"/>
      <c r="J15" s="43">
        <v>1.7</v>
      </c>
      <c r="K15" s="43"/>
      <c r="L15" s="43"/>
      <c r="M15" s="43"/>
      <c r="N15" s="43"/>
      <c r="O15" s="43"/>
      <c r="P15" s="43"/>
      <c r="Q15" s="43"/>
      <c r="R15" s="43"/>
      <c r="S15" s="43"/>
      <c r="T15" s="43">
        <v>1</v>
      </c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4"/>
      <c r="AG15" s="43"/>
    </row>
    <row r="16" spans="1:256" ht="16.5" thickBot="1" x14ac:dyDescent="0.25">
      <c r="A16" s="58">
        <v>6</v>
      </c>
      <c r="B16" s="21" t="s">
        <v>45</v>
      </c>
      <c r="C16" s="22">
        <v>0.3</v>
      </c>
      <c r="D16" s="43"/>
      <c r="E16" s="43"/>
      <c r="F16" s="43"/>
      <c r="G16" s="43"/>
      <c r="H16" s="43"/>
      <c r="I16" s="43"/>
      <c r="J16" s="43"/>
      <c r="K16" s="43" t="s">
        <v>63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4"/>
      <c r="AG16" s="43"/>
    </row>
    <row r="17" spans="1:33" ht="16.5" thickBot="1" x14ac:dyDescent="0.25">
      <c r="A17" s="58">
        <v>7</v>
      </c>
      <c r="B17" s="21" t="s">
        <v>47</v>
      </c>
      <c r="C17" s="22">
        <v>0.3</v>
      </c>
      <c r="D17" s="43"/>
      <c r="E17" s="43"/>
      <c r="F17" s="43"/>
      <c r="G17" s="43"/>
      <c r="H17" s="43"/>
      <c r="I17" s="43"/>
      <c r="J17" s="43" t="s">
        <v>63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4"/>
      <c r="AG17" s="43"/>
    </row>
    <row r="18" spans="1:33" ht="16.5" thickBot="1" x14ac:dyDescent="0.25">
      <c r="A18" s="58">
        <v>8</v>
      </c>
      <c r="B18" s="21" t="s">
        <v>48</v>
      </c>
      <c r="C18" s="22">
        <v>0.3</v>
      </c>
      <c r="D18" s="43"/>
      <c r="E18" s="43"/>
      <c r="F18" s="43"/>
      <c r="G18" s="43"/>
      <c r="H18" s="43"/>
      <c r="I18" s="43"/>
      <c r="J18" s="43" t="s">
        <v>63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4"/>
      <c r="AG18" s="43"/>
    </row>
    <row r="19" spans="1:33" ht="16.5" thickBot="1" x14ac:dyDescent="0.25">
      <c r="A19" s="58">
        <v>9</v>
      </c>
      <c r="B19" s="21" t="s">
        <v>49</v>
      </c>
      <c r="C19" s="31">
        <v>1</v>
      </c>
      <c r="D19" s="43"/>
      <c r="E19" s="43"/>
      <c r="F19" s="43"/>
      <c r="G19" s="43"/>
      <c r="H19" s="43"/>
      <c r="I19" s="43"/>
      <c r="J19" s="43" t="s">
        <v>62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3"/>
    </row>
    <row r="20" spans="1:33" ht="16.5" thickBot="1" x14ac:dyDescent="0.25">
      <c r="A20" s="58">
        <v>10</v>
      </c>
      <c r="B20" s="21" t="s">
        <v>50</v>
      </c>
      <c r="C20" s="31">
        <v>0.5</v>
      </c>
      <c r="D20" s="43"/>
      <c r="E20" s="43"/>
      <c r="F20" s="43"/>
      <c r="G20" s="43"/>
      <c r="H20" s="43"/>
      <c r="I20" s="43"/>
      <c r="J20" s="43" t="s">
        <v>64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4"/>
      <c r="AG20" s="43"/>
    </row>
    <row r="21" spans="1:33" ht="16.5" thickBot="1" x14ac:dyDescent="0.25">
      <c r="A21" s="58">
        <v>11</v>
      </c>
      <c r="B21" s="21" t="s">
        <v>51</v>
      </c>
      <c r="C21" s="31">
        <v>1.5</v>
      </c>
      <c r="D21" s="43"/>
      <c r="E21" s="43"/>
      <c r="F21" s="43"/>
      <c r="G21" s="43"/>
      <c r="H21" s="43"/>
      <c r="I21" s="43"/>
      <c r="J21" s="43"/>
      <c r="K21" s="43" t="s">
        <v>61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4"/>
      <c r="AG21" s="43"/>
    </row>
    <row r="22" spans="1:33" ht="16.5" thickBot="1" x14ac:dyDescent="0.25">
      <c r="A22" s="58">
        <v>12</v>
      </c>
      <c r="B22" s="21" t="s">
        <v>52</v>
      </c>
      <c r="C22" s="31">
        <v>1</v>
      </c>
      <c r="D22" s="43"/>
      <c r="E22" s="43"/>
      <c r="F22" s="43"/>
      <c r="G22" s="43"/>
      <c r="H22" s="43"/>
      <c r="I22" s="43"/>
      <c r="J22" s="43"/>
      <c r="K22" s="43" t="s">
        <v>62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4"/>
      <c r="AG22" s="43"/>
    </row>
    <row r="23" spans="1:33" ht="16.5" thickBot="1" x14ac:dyDescent="0.25">
      <c r="A23" s="58">
        <v>13</v>
      </c>
      <c r="B23" s="21" t="s">
        <v>53</v>
      </c>
      <c r="C23" s="31">
        <v>0.5</v>
      </c>
      <c r="D23" s="43"/>
      <c r="E23" s="43"/>
      <c r="F23" s="43"/>
      <c r="G23" s="43"/>
      <c r="H23" s="43"/>
      <c r="I23" s="43"/>
      <c r="J23" s="43"/>
      <c r="K23" s="43" t="s">
        <v>64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4"/>
      <c r="AG23" s="43"/>
    </row>
    <row r="24" spans="1:33" ht="16.5" thickBot="1" x14ac:dyDescent="0.25">
      <c r="A24" s="58">
        <v>14</v>
      </c>
      <c r="B24" s="21" t="s">
        <v>54</v>
      </c>
      <c r="C24" s="31">
        <v>1</v>
      </c>
      <c r="D24" s="43"/>
      <c r="E24" s="43"/>
      <c r="F24" s="43"/>
      <c r="G24" s="43"/>
      <c r="H24" s="43"/>
      <c r="I24" s="43"/>
      <c r="J24" s="43"/>
      <c r="K24" s="43" t="s">
        <v>62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4"/>
      <c r="AG24" s="43"/>
    </row>
    <row r="25" spans="1:33" ht="16.5" thickBot="1" x14ac:dyDescent="0.25">
      <c r="A25" s="58">
        <v>15</v>
      </c>
      <c r="B25" s="21" t="s">
        <v>55</v>
      </c>
      <c r="C25" s="31">
        <v>1.5</v>
      </c>
      <c r="D25" s="43"/>
      <c r="E25" s="43"/>
      <c r="F25" s="43"/>
      <c r="G25" s="43"/>
      <c r="H25" s="43"/>
      <c r="I25" s="43"/>
      <c r="J25" s="43"/>
      <c r="K25" s="43" t="s">
        <v>61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3"/>
    </row>
    <row r="26" spans="1:33" ht="16.5" thickBot="1" x14ac:dyDescent="0.25">
      <c r="A26" s="58">
        <v>16</v>
      </c>
      <c r="B26" s="21" t="s">
        <v>56</v>
      </c>
      <c r="C26" s="31">
        <v>0.3</v>
      </c>
      <c r="D26" s="43"/>
      <c r="E26" s="43"/>
      <c r="F26" s="43"/>
      <c r="G26" s="43"/>
      <c r="H26" s="43"/>
      <c r="I26" s="43"/>
      <c r="J26" s="43"/>
      <c r="K26" s="43" t="s">
        <v>63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3"/>
    </row>
    <row r="27" spans="1:33" ht="16.5" thickBot="1" x14ac:dyDescent="0.25">
      <c r="A27" s="58">
        <v>17</v>
      </c>
      <c r="B27" s="21" t="s">
        <v>59</v>
      </c>
      <c r="C27" s="31">
        <v>0.3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3"/>
    </row>
    <row r="28" spans="1:33" ht="16.5" thickBot="1" x14ac:dyDescent="0.25">
      <c r="A28" s="58">
        <v>18</v>
      </c>
      <c r="B28" s="21" t="s">
        <v>57</v>
      </c>
      <c r="C28" s="31">
        <v>0.4</v>
      </c>
      <c r="D28" s="43"/>
      <c r="E28" s="43"/>
      <c r="F28" s="43"/>
      <c r="G28" s="43"/>
      <c r="H28" s="43"/>
      <c r="I28" s="43"/>
      <c r="J28" s="43"/>
      <c r="K28" s="43" t="s">
        <v>65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3"/>
    </row>
    <row r="29" spans="1:33" ht="16.5" thickBot="1" x14ac:dyDescent="0.25">
      <c r="A29" s="58">
        <v>19</v>
      </c>
      <c r="B29" s="21" t="s">
        <v>58</v>
      </c>
      <c r="C29" s="31">
        <v>1.4</v>
      </c>
      <c r="D29" s="43"/>
      <c r="E29" s="43"/>
      <c r="F29" s="43"/>
      <c r="G29" s="43"/>
      <c r="H29" s="43"/>
      <c r="I29" s="43"/>
      <c r="J29" s="43" t="s">
        <v>64</v>
      </c>
      <c r="K29" s="43" t="s">
        <v>66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3"/>
    </row>
    <row r="30" spans="1:33" ht="21" thickBot="1" x14ac:dyDescent="0.25">
      <c r="A30" s="58">
        <v>20</v>
      </c>
      <c r="B30" s="29" t="s">
        <v>68</v>
      </c>
      <c r="C30" s="33">
        <f>SUM(C11:C29)</f>
        <v>18.5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4"/>
      <c r="AG30" s="43"/>
    </row>
    <row r="31" spans="1:33" ht="16.5" thickBot="1" x14ac:dyDescent="0.25">
      <c r="A31" s="58">
        <v>21</v>
      </c>
      <c r="B31" s="21" t="s">
        <v>69</v>
      </c>
      <c r="C31" s="32">
        <v>2</v>
      </c>
      <c r="D31" s="43"/>
      <c r="E31" s="43"/>
      <c r="F31" s="43"/>
      <c r="G31" s="43"/>
      <c r="H31" s="43"/>
      <c r="I31" s="43"/>
      <c r="J31" s="43"/>
      <c r="K31" s="43" t="s">
        <v>70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4"/>
      <c r="AG31" s="43"/>
    </row>
    <row r="32" spans="1:33" ht="16.5" thickBot="1" x14ac:dyDescent="0.25">
      <c r="A32" s="58">
        <v>22</v>
      </c>
      <c r="B32" s="21" t="s">
        <v>71</v>
      </c>
      <c r="C32" s="32">
        <v>0.3</v>
      </c>
      <c r="D32" s="43"/>
      <c r="E32" s="43"/>
      <c r="F32" s="43"/>
      <c r="G32" s="43"/>
      <c r="H32" s="43"/>
      <c r="I32" s="43"/>
      <c r="J32" s="43"/>
      <c r="K32" s="43" t="s">
        <v>63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4"/>
      <c r="AG32" s="43"/>
    </row>
    <row r="33" spans="1:33" ht="16.5" thickBot="1" x14ac:dyDescent="0.25">
      <c r="A33" s="58">
        <v>23</v>
      </c>
      <c r="B33" s="21" t="s">
        <v>72</v>
      </c>
      <c r="C33" s="32">
        <v>0.4</v>
      </c>
      <c r="D33" s="43"/>
      <c r="E33" s="43"/>
      <c r="F33" s="43"/>
      <c r="G33" s="43"/>
      <c r="H33" s="43"/>
      <c r="I33" s="43"/>
      <c r="J33" s="43"/>
      <c r="K33" s="43" t="s">
        <v>65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4"/>
      <c r="AG33" s="43"/>
    </row>
    <row r="34" spans="1:33" ht="16.5" thickBot="1" x14ac:dyDescent="0.25">
      <c r="A34" s="58">
        <v>24</v>
      </c>
      <c r="B34" s="21" t="s">
        <v>73</v>
      </c>
      <c r="C34" s="32">
        <v>0.5</v>
      </c>
      <c r="D34" s="43"/>
      <c r="E34" s="43"/>
      <c r="F34" s="43"/>
      <c r="G34" s="43"/>
      <c r="H34" s="43"/>
      <c r="I34" s="43"/>
      <c r="J34" s="43" t="s">
        <v>74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4"/>
      <c r="AG34" s="43"/>
    </row>
    <row r="35" spans="1:33" ht="16.5" thickBot="1" x14ac:dyDescent="0.25">
      <c r="A35" s="58">
        <v>25</v>
      </c>
      <c r="B35" s="21" t="s">
        <v>75</v>
      </c>
      <c r="C35" s="32">
        <v>0.1</v>
      </c>
      <c r="D35" s="43"/>
      <c r="E35" s="43"/>
      <c r="F35" s="43"/>
      <c r="G35" s="43"/>
      <c r="H35" s="43"/>
      <c r="I35" s="43"/>
      <c r="J35" s="43"/>
      <c r="K35" s="43" t="s">
        <v>76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4"/>
      <c r="AG35" s="43"/>
    </row>
    <row r="36" spans="1:33" ht="16.5" thickBot="1" x14ac:dyDescent="0.25">
      <c r="A36" s="59"/>
      <c r="B36" s="21" t="s">
        <v>77</v>
      </c>
      <c r="C36" s="32">
        <v>0.5</v>
      </c>
      <c r="D36" s="43"/>
      <c r="E36" s="43"/>
      <c r="F36" s="43"/>
      <c r="G36" s="43"/>
      <c r="H36" s="43"/>
      <c r="I36" s="43"/>
      <c r="J36" s="43"/>
      <c r="K36" s="43" t="s">
        <v>64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4"/>
      <c r="AG36" s="43"/>
    </row>
    <row r="37" spans="1:33" ht="16.5" thickBot="1" x14ac:dyDescent="0.25">
      <c r="A37" s="59"/>
      <c r="B37" s="21" t="s">
        <v>78</v>
      </c>
      <c r="C37" s="32">
        <v>0.5</v>
      </c>
      <c r="D37" s="43"/>
      <c r="E37" s="43"/>
      <c r="F37" s="43"/>
      <c r="G37" s="43"/>
      <c r="H37" s="43"/>
      <c r="I37" s="43"/>
      <c r="J37" s="43"/>
      <c r="K37" s="43" t="s">
        <v>64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4"/>
      <c r="AG37" s="43"/>
    </row>
    <row r="38" spans="1:33" ht="16.5" thickBot="1" x14ac:dyDescent="0.25">
      <c r="A38" s="59"/>
      <c r="B38" s="21" t="s">
        <v>54</v>
      </c>
      <c r="C38" s="32">
        <v>0.5</v>
      </c>
      <c r="D38" s="43"/>
      <c r="E38" s="43"/>
      <c r="F38" s="43"/>
      <c r="G38" s="43"/>
      <c r="H38" s="43"/>
      <c r="I38" s="43"/>
      <c r="J38" s="43"/>
      <c r="K38" s="43" t="s">
        <v>64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4"/>
      <c r="AG38" s="43"/>
    </row>
    <row r="39" spans="1:33" ht="16.5" thickBot="1" x14ac:dyDescent="0.25">
      <c r="A39" s="59"/>
      <c r="B39" s="21" t="s">
        <v>80</v>
      </c>
      <c r="C39" s="32">
        <v>1</v>
      </c>
      <c r="D39" s="43"/>
      <c r="E39" s="43"/>
      <c r="F39" s="43"/>
      <c r="G39" s="43"/>
      <c r="H39" s="43"/>
      <c r="I39" s="43"/>
      <c r="J39" s="43" t="s">
        <v>62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4"/>
      <c r="AG39" s="43"/>
    </row>
    <row r="40" spans="1:33" ht="16.5" thickBot="1" x14ac:dyDescent="0.25">
      <c r="A40" s="59"/>
      <c r="B40" s="21" t="s">
        <v>81</v>
      </c>
      <c r="C40" s="32">
        <v>2</v>
      </c>
      <c r="D40" s="43"/>
      <c r="E40" s="43"/>
      <c r="F40" s="43"/>
      <c r="G40" s="43"/>
      <c r="H40" s="43"/>
      <c r="I40" s="43"/>
      <c r="J40" s="43" t="s">
        <v>70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3"/>
    </row>
    <row r="41" spans="1:33" ht="16.5" thickBot="1" x14ac:dyDescent="0.25">
      <c r="A41" s="59"/>
      <c r="B41" s="21" t="s">
        <v>82</v>
      </c>
      <c r="C41" s="32">
        <v>0.5</v>
      </c>
      <c r="D41" s="43"/>
      <c r="E41" s="43"/>
      <c r="F41" s="43"/>
      <c r="G41" s="43"/>
      <c r="H41" s="43"/>
      <c r="I41" s="43"/>
      <c r="J41" s="43" t="s">
        <v>64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4"/>
      <c r="AG41" s="43"/>
    </row>
    <row r="42" spans="1:33" ht="16.5" thickBot="1" x14ac:dyDescent="0.25">
      <c r="A42" s="59"/>
      <c r="B42" s="21" t="s">
        <v>49</v>
      </c>
      <c r="C42" s="32">
        <v>0.5</v>
      </c>
      <c r="D42" s="43"/>
      <c r="E42" s="43"/>
      <c r="F42" s="43"/>
      <c r="G42" s="43"/>
      <c r="H42" s="43"/>
      <c r="I42" s="43"/>
      <c r="J42" s="43" t="s">
        <v>64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4"/>
      <c r="AG42" s="43"/>
    </row>
    <row r="43" spans="1:33" ht="16.5" thickBot="1" x14ac:dyDescent="0.25">
      <c r="A43" s="59"/>
      <c r="B43" s="21" t="s">
        <v>83</v>
      </c>
      <c r="C43" s="32">
        <v>0.3</v>
      </c>
      <c r="D43" s="43"/>
      <c r="E43" s="43"/>
      <c r="F43" s="43"/>
      <c r="G43" s="43"/>
      <c r="H43" s="43"/>
      <c r="I43" s="43"/>
      <c r="J43" s="43"/>
      <c r="K43" s="43" t="s">
        <v>63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4"/>
      <c r="AG43" s="43"/>
    </row>
    <row r="44" spans="1:33" ht="16.5" thickBot="1" x14ac:dyDescent="0.25">
      <c r="A44" s="59"/>
      <c r="B44" s="21" t="s">
        <v>41</v>
      </c>
      <c r="C44" s="32">
        <v>3</v>
      </c>
      <c r="D44" s="43"/>
      <c r="E44" s="43"/>
      <c r="F44" s="43"/>
      <c r="G44" s="43"/>
      <c r="H44" s="43"/>
      <c r="I44" s="43"/>
      <c r="J44" s="43" t="s">
        <v>84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4"/>
      <c r="AG44" s="43"/>
    </row>
    <row r="45" spans="1:33" ht="16.5" thickBot="1" x14ac:dyDescent="0.25">
      <c r="A45" s="59"/>
      <c r="B45" s="21" t="s">
        <v>85</v>
      </c>
      <c r="C45" s="32">
        <v>0.3</v>
      </c>
      <c r="D45" s="43"/>
      <c r="E45" s="43"/>
      <c r="F45" s="43"/>
      <c r="G45" s="43"/>
      <c r="H45" s="43"/>
      <c r="I45" s="43"/>
      <c r="J45" s="43" t="s">
        <v>63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4"/>
      <c r="AG45" s="43"/>
    </row>
    <row r="46" spans="1:33" ht="16.5" thickBot="1" x14ac:dyDescent="0.25">
      <c r="A46" s="59"/>
      <c r="B46" s="21" t="s">
        <v>86</v>
      </c>
      <c r="C46" s="32">
        <v>1.5</v>
      </c>
      <c r="D46" s="43"/>
      <c r="E46" s="43"/>
      <c r="F46" s="43"/>
      <c r="G46" s="43"/>
      <c r="H46" s="43"/>
      <c r="I46" s="43"/>
      <c r="J46" s="43" t="s">
        <v>61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4"/>
      <c r="AG46" s="43"/>
    </row>
    <row r="47" spans="1:33" ht="16.5" thickBot="1" x14ac:dyDescent="0.25">
      <c r="A47" s="59"/>
      <c r="B47" s="21" t="s">
        <v>87</v>
      </c>
      <c r="C47" s="32">
        <v>0.3</v>
      </c>
      <c r="D47" s="43"/>
      <c r="E47" s="43"/>
      <c r="F47" s="43"/>
      <c r="G47" s="43"/>
      <c r="H47" s="43"/>
      <c r="I47" s="43"/>
      <c r="J47" s="43" t="s">
        <v>63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4"/>
      <c r="AG47" s="43"/>
    </row>
    <row r="48" spans="1:33" ht="16.5" thickBot="1" x14ac:dyDescent="0.25">
      <c r="A48" s="59"/>
      <c r="B48" s="21" t="s">
        <v>88</v>
      </c>
      <c r="C48" s="32">
        <v>2</v>
      </c>
      <c r="D48" s="43"/>
      <c r="E48" s="43"/>
      <c r="F48" s="43"/>
      <c r="G48" s="43"/>
      <c r="H48" s="43" t="s">
        <v>64</v>
      </c>
      <c r="I48" s="43"/>
      <c r="J48" s="43"/>
      <c r="K48" s="43" t="s">
        <v>60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4"/>
      <c r="AG48" s="43"/>
    </row>
    <row r="49" spans="1:33" ht="16.5" thickBot="1" x14ac:dyDescent="0.25">
      <c r="A49" s="59"/>
      <c r="B49" s="21" t="s">
        <v>89</v>
      </c>
      <c r="C49" s="32">
        <v>0.5</v>
      </c>
      <c r="D49" s="43"/>
      <c r="E49" s="43"/>
      <c r="F49" s="43"/>
      <c r="G49" s="43"/>
      <c r="H49" s="43" t="s">
        <v>64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4"/>
      <c r="AG49" s="43"/>
    </row>
    <row r="50" spans="1:33" ht="16.5" thickBot="1" x14ac:dyDescent="0.25">
      <c r="A50" s="59"/>
      <c r="B50" s="21" t="s">
        <v>90</v>
      </c>
      <c r="C50" s="32">
        <v>1</v>
      </c>
      <c r="D50" s="43"/>
      <c r="E50" s="43"/>
      <c r="F50" s="43"/>
      <c r="G50" s="43"/>
      <c r="H50" s="43" t="s">
        <v>64</v>
      </c>
      <c r="I50" s="43"/>
      <c r="J50" s="43" t="s">
        <v>64</v>
      </c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4"/>
      <c r="AG50" s="43"/>
    </row>
    <row r="51" spans="1:33" ht="16.5" thickBot="1" x14ac:dyDescent="0.25">
      <c r="A51" s="59"/>
      <c r="B51" s="21" t="s">
        <v>91</v>
      </c>
      <c r="C51" s="32">
        <v>1.5</v>
      </c>
      <c r="D51" s="43"/>
      <c r="E51" s="43"/>
      <c r="F51" s="43"/>
      <c r="G51" s="43"/>
      <c r="H51" s="43"/>
      <c r="I51" s="43"/>
      <c r="J51" s="43" t="s">
        <v>61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4"/>
      <c r="AG51" s="43"/>
    </row>
    <row r="52" spans="1:33" ht="16.5" thickBot="1" x14ac:dyDescent="0.25">
      <c r="A52" s="59"/>
      <c r="B52" s="21" t="s">
        <v>92</v>
      </c>
      <c r="C52" s="32">
        <v>0.5</v>
      </c>
      <c r="D52" s="43"/>
      <c r="E52" s="43"/>
      <c r="F52" s="43"/>
      <c r="G52" s="43"/>
      <c r="H52" s="43"/>
      <c r="I52" s="43"/>
      <c r="J52" s="43"/>
      <c r="K52" s="43" t="s">
        <v>64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4"/>
      <c r="AG52" s="43"/>
    </row>
    <row r="53" spans="1:33" ht="21" thickBot="1" x14ac:dyDescent="0.25">
      <c r="A53" s="59"/>
      <c r="B53" s="29" t="s">
        <v>93</v>
      </c>
      <c r="C53" s="33">
        <f>SUM(C31:C52)</f>
        <v>19.700000000000003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4"/>
      <c r="AG53" s="43"/>
    </row>
    <row r="54" spans="1:33" ht="16.5" thickBot="1" x14ac:dyDescent="0.25">
      <c r="A54" s="59"/>
      <c r="B54" s="21" t="s">
        <v>44</v>
      </c>
      <c r="C54" s="32">
        <v>3</v>
      </c>
      <c r="D54" s="43"/>
      <c r="E54" s="43"/>
      <c r="F54" s="43"/>
      <c r="G54" s="43"/>
      <c r="H54" s="43" t="s">
        <v>84</v>
      </c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4"/>
      <c r="AG54" s="43"/>
    </row>
    <row r="55" spans="1:33" ht="16.5" thickBot="1" x14ac:dyDescent="0.25">
      <c r="A55" s="59"/>
      <c r="B55" s="21" t="s">
        <v>94</v>
      </c>
      <c r="C55" s="32">
        <v>1</v>
      </c>
      <c r="D55" s="43"/>
      <c r="E55" s="43"/>
      <c r="F55" s="43"/>
      <c r="G55" s="43"/>
      <c r="H55" s="43" t="s">
        <v>64</v>
      </c>
      <c r="I55" s="43"/>
      <c r="J55" s="43" t="s">
        <v>64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4"/>
      <c r="AG55" s="43"/>
    </row>
    <row r="56" spans="1:33" ht="16.5" thickBot="1" x14ac:dyDescent="0.25">
      <c r="A56" s="59"/>
      <c r="B56" s="21" t="s">
        <v>95</v>
      </c>
      <c r="C56" s="32">
        <v>0.3</v>
      </c>
      <c r="D56" s="43"/>
      <c r="E56" s="43"/>
      <c r="F56" s="43"/>
      <c r="G56" s="43"/>
      <c r="H56" s="43"/>
      <c r="I56" s="43"/>
      <c r="J56" s="43" t="s">
        <v>63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4"/>
      <c r="AG56" s="43"/>
    </row>
    <row r="57" spans="1:33" ht="16.5" thickBot="1" x14ac:dyDescent="0.25">
      <c r="A57" s="59"/>
      <c r="B57" s="21" t="s">
        <v>58</v>
      </c>
      <c r="C57" s="32">
        <v>1.5</v>
      </c>
      <c r="D57" s="43"/>
      <c r="E57" s="43"/>
      <c r="F57" s="43"/>
      <c r="G57" s="43"/>
      <c r="H57" s="43"/>
      <c r="I57" s="43"/>
      <c r="J57" s="43"/>
      <c r="K57" s="43" t="s">
        <v>61</v>
      </c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4"/>
      <c r="AG57" s="43"/>
    </row>
    <row r="58" spans="1:33" ht="16.5" thickBot="1" x14ac:dyDescent="0.25">
      <c r="A58" s="59"/>
      <c r="B58" s="21" t="s">
        <v>96</v>
      </c>
      <c r="C58" s="32">
        <v>0.5</v>
      </c>
      <c r="D58" s="43"/>
      <c r="E58" s="43"/>
      <c r="F58" s="43"/>
      <c r="G58" s="43"/>
      <c r="H58" s="43"/>
      <c r="I58" s="43"/>
      <c r="J58" s="43" t="s">
        <v>63</v>
      </c>
      <c r="K58" s="43" t="s">
        <v>97</v>
      </c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4"/>
      <c r="AG58" s="43"/>
    </row>
    <row r="59" spans="1:33" ht="16.5" thickBot="1" x14ac:dyDescent="0.25">
      <c r="A59" s="59"/>
      <c r="B59" s="21" t="s">
        <v>98</v>
      </c>
      <c r="C59" s="32">
        <v>1</v>
      </c>
      <c r="D59" s="43"/>
      <c r="E59" s="43"/>
      <c r="F59" s="43"/>
      <c r="G59" s="43"/>
      <c r="H59" s="43"/>
      <c r="I59" s="43"/>
      <c r="J59" s="43" t="s">
        <v>62</v>
      </c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4"/>
      <c r="AG59" s="43"/>
    </row>
    <row r="60" spans="1:33" ht="16.5" thickBot="1" x14ac:dyDescent="0.25">
      <c r="A60" s="59"/>
      <c r="B60" s="21" t="s">
        <v>88</v>
      </c>
      <c r="C60" s="32">
        <v>1</v>
      </c>
      <c r="D60" s="43"/>
      <c r="E60" s="43"/>
      <c r="F60" s="43"/>
      <c r="G60" s="43"/>
      <c r="H60" s="43"/>
      <c r="I60" s="43"/>
      <c r="J60" s="43" t="s">
        <v>64</v>
      </c>
      <c r="K60" s="43" t="s">
        <v>64</v>
      </c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4"/>
      <c r="AG60" s="43"/>
    </row>
    <row r="61" spans="1:33" ht="16.5" thickBot="1" x14ac:dyDescent="0.25">
      <c r="A61" s="59"/>
      <c r="B61" s="21" t="s">
        <v>99</v>
      </c>
      <c r="C61" s="32">
        <v>0.4</v>
      </c>
      <c r="D61" s="43"/>
      <c r="E61" s="43"/>
      <c r="F61" s="43"/>
      <c r="G61" s="43"/>
      <c r="H61" s="43"/>
      <c r="I61" s="43"/>
      <c r="J61" s="43"/>
      <c r="K61" s="43" t="s">
        <v>65</v>
      </c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4"/>
      <c r="AG61" s="43"/>
    </row>
    <row r="62" spans="1:33" ht="16.5" thickBot="1" x14ac:dyDescent="0.25">
      <c r="A62" s="59"/>
      <c r="B62" s="21" t="s">
        <v>100</v>
      </c>
      <c r="C62" s="32">
        <v>0.3</v>
      </c>
      <c r="D62" s="43"/>
      <c r="E62" s="43"/>
      <c r="F62" s="43"/>
      <c r="G62" s="43"/>
      <c r="H62" s="43"/>
      <c r="I62" s="43"/>
      <c r="J62" s="43"/>
      <c r="K62" s="43" t="s">
        <v>63</v>
      </c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4"/>
      <c r="AG62" s="43"/>
    </row>
    <row r="63" spans="1:33" ht="21" thickBot="1" x14ac:dyDescent="0.25">
      <c r="A63" s="59"/>
      <c r="B63" s="29" t="s">
        <v>101</v>
      </c>
      <c r="C63" s="33">
        <f>SUM(C54:C62)</f>
        <v>9.0000000000000018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4"/>
      <c r="AG63" s="43"/>
    </row>
    <row r="64" spans="1:33" ht="16.5" thickBot="1" x14ac:dyDescent="0.25">
      <c r="A64" s="59"/>
      <c r="B64" s="21" t="s">
        <v>58</v>
      </c>
      <c r="C64" s="32">
        <v>0.1</v>
      </c>
      <c r="D64" s="43"/>
      <c r="E64" s="43"/>
      <c r="F64" s="43"/>
      <c r="G64" s="43"/>
      <c r="H64" s="43"/>
      <c r="I64" s="43"/>
      <c r="J64" s="43" t="s">
        <v>76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4"/>
      <c r="AG64" s="43"/>
    </row>
    <row r="65" spans="1:33" ht="16.5" thickBot="1" x14ac:dyDescent="0.25">
      <c r="A65" s="59"/>
      <c r="B65" s="21" t="s">
        <v>41</v>
      </c>
      <c r="C65" s="32">
        <v>1.8</v>
      </c>
      <c r="D65" s="43"/>
      <c r="E65" s="43"/>
      <c r="F65" s="43"/>
      <c r="G65" s="43"/>
      <c r="H65" s="43" t="s">
        <v>103</v>
      </c>
      <c r="I65" s="43"/>
      <c r="J65" s="43" t="s">
        <v>62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4"/>
      <c r="AG65" s="43"/>
    </row>
    <row r="66" spans="1:33" ht="16.5" thickBot="1" x14ac:dyDescent="0.25">
      <c r="A66" s="59"/>
      <c r="B66" s="21" t="s">
        <v>104</v>
      </c>
      <c r="C66" s="32">
        <v>0.1</v>
      </c>
      <c r="D66" s="43"/>
      <c r="E66" s="43"/>
      <c r="F66" s="43"/>
      <c r="G66" s="43"/>
      <c r="H66" s="43"/>
      <c r="I66" s="43"/>
      <c r="J66" s="43"/>
      <c r="K66" s="43" t="s">
        <v>76</v>
      </c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4"/>
      <c r="AG66" s="43"/>
    </row>
    <row r="67" spans="1:33" ht="16.5" thickBot="1" x14ac:dyDescent="0.25">
      <c r="A67" s="59"/>
      <c r="B67" s="21" t="s">
        <v>79</v>
      </c>
      <c r="C67" s="32">
        <v>0.2</v>
      </c>
      <c r="D67" s="43"/>
      <c r="E67" s="43"/>
      <c r="F67" s="43"/>
      <c r="G67" s="43"/>
      <c r="H67" s="43"/>
      <c r="I67" s="43"/>
      <c r="J67" s="43"/>
      <c r="K67" s="43" t="s">
        <v>97</v>
      </c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4"/>
      <c r="AG67" s="43"/>
    </row>
    <row r="68" spans="1:33" ht="16.5" thickBot="1" x14ac:dyDescent="0.25">
      <c r="A68" s="59"/>
      <c r="B68" s="21" t="s">
        <v>105</v>
      </c>
      <c r="C68" s="32">
        <v>1.4</v>
      </c>
      <c r="D68" s="43"/>
      <c r="E68" s="43"/>
      <c r="F68" s="43"/>
      <c r="G68" s="43"/>
      <c r="H68" s="43"/>
      <c r="I68" s="43"/>
      <c r="J68" s="43" t="s">
        <v>62</v>
      </c>
      <c r="K68" s="43" t="s">
        <v>65</v>
      </c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4"/>
      <c r="AG68" s="43"/>
    </row>
    <row r="69" spans="1:33" ht="16.5" thickBot="1" x14ac:dyDescent="0.25">
      <c r="A69" s="59"/>
      <c r="B69" s="21" t="s">
        <v>106</v>
      </c>
      <c r="C69" s="32">
        <v>0.3</v>
      </c>
      <c r="D69" s="43"/>
      <c r="E69" s="43"/>
      <c r="F69" s="43"/>
      <c r="G69" s="43"/>
      <c r="H69" s="43"/>
      <c r="I69" s="43"/>
      <c r="J69" s="43" t="s">
        <v>63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4"/>
      <c r="AG69" s="43"/>
    </row>
    <row r="70" spans="1:33" ht="16.5" thickBot="1" x14ac:dyDescent="0.25">
      <c r="A70" s="59"/>
      <c r="B70" s="21" t="s">
        <v>124</v>
      </c>
      <c r="C70" s="32">
        <v>0.8</v>
      </c>
      <c r="D70" s="43"/>
      <c r="E70" s="43"/>
      <c r="F70" s="43"/>
      <c r="G70" s="43"/>
      <c r="H70" s="43"/>
      <c r="I70" s="43"/>
      <c r="J70" s="43" t="s">
        <v>103</v>
      </c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4"/>
      <c r="AG70" s="43"/>
    </row>
    <row r="71" spans="1:33" ht="16.5" thickBot="1" x14ac:dyDescent="0.25">
      <c r="A71" s="59"/>
      <c r="B71" s="21" t="s">
        <v>107</v>
      </c>
      <c r="C71" s="32">
        <v>1</v>
      </c>
      <c r="D71" s="43"/>
      <c r="E71" s="43"/>
      <c r="F71" s="43"/>
      <c r="G71" s="43"/>
      <c r="H71" s="43" t="s">
        <v>62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4"/>
      <c r="AG71" s="43"/>
    </row>
    <row r="72" spans="1:33" ht="16.5" thickBot="1" x14ac:dyDescent="0.25">
      <c r="A72" s="59"/>
      <c r="B72" s="21" t="s">
        <v>108</v>
      </c>
      <c r="C72" s="32">
        <v>0.1</v>
      </c>
      <c r="D72" s="43"/>
      <c r="E72" s="43"/>
      <c r="F72" s="43"/>
      <c r="G72" s="43"/>
      <c r="H72" s="43"/>
      <c r="I72" s="43"/>
      <c r="J72" s="43"/>
      <c r="K72" s="43" t="s">
        <v>76</v>
      </c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4"/>
      <c r="AG72" s="43"/>
    </row>
    <row r="73" spans="1:33" ht="16.5" thickBot="1" x14ac:dyDescent="0.25">
      <c r="A73" s="59"/>
      <c r="B73" s="21" t="s">
        <v>109</v>
      </c>
      <c r="C73" s="32">
        <v>0.8</v>
      </c>
      <c r="D73" s="43"/>
      <c r="E73" s="43"/>
      <c r="F73" s="43"/>
      <c r="G73" s="43"/>
      <c r="H73" s="43"/>
      <c r="I73" s="43"/>
      <c r="J73" s="43" t="s">
        <v>65</v>
      </c>
      <c r="K73" s="43" t="s">
        <v>65</v>
      </c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4"/>
      <c r="AG73" s="43"/>
    </row>
    <row r="74" spans="1:33" ht="16.5" thickBot="1" x14ac:dyDescent="0.25">
      <c r="A74" s="59"/>
      <c r="B74" s="21" t="s">
        <v>86</v>
      </c>
      <c r="C74" s="32">
        <v>0.5</v>
      </c>
      <c r="D74" s="43"/>
      <c r="E74" s="43"/>
      <c r="F74" s="43"/>
      <c r="G74" s="43"/>
      <c r="H74" s="43" t="s">
        <v>64</v>
      </c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4"/>
      <c r="AG74" s="43"/>
    </row>
    <row r="75" spans="1:33" ht="16.5" thickBot="1" x14ac:dyDescent="0.25">
      <c r="A75" s="59"/>
      <c r="B75" s="21" t="s">
        <v>110</v>
      </c>
      <c r="C75" s="32">
        <v>0.7</v>
      </c>
      <c r="D75" s="43"/>
      <c r="E75" s="43"/>
      <c r="F75" s="43"/>
      <c r="G75" s="43"/>
      <c r="H75" s="43"/>
      <c r="I75" s="43"/>
      <c r="J75" s="43" t="s">
        <v>111</v>
      </c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4"/>
      <c r="AG75" s="43"/>
    </row>
    <row r="76" spans="1:33" ht="16.5" thickBot="1" x14ac:dyDescent="0.25">
      <c r="A76" s="59"/>
      <c r="B76" s="21" t="s">
        <v>81</v>
      </c>
      <c r="C76" s="32">
        <v>0.4</v>
      </c>
      <c r="D76" s="43"/>
      <c r="E76" s="43"/>
      <c r="F76" s="43"/>
      <c r="G76" s="43"/>
      <c r="H76" s="43"/>
      <c r="I76" s="43"/>
      <c r="J76" s="43" t="s">
        <v>65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4"/>
      <c r="AG76" s="43"/>
    </row>
    <row r="77" spans="1:33" ht="16.5" thickBot="1" x14ac:dyDescent="0.25">
      <c r="A77" s="59"/>
      <c r="B77" s="21" t="s">
        <v>112</v>
      </c>
      <c r="C77" s="32">
        <v>0.6</v>
      </c>
      <c r="D77" s="43"/>
      <c r="E77" s="43"/>
      <c r="F77" s="43"/>
      <c r="G77" s="43"/>
      <c r="H77" s="43"/>
      <c r="I77" s="43"/>
      <c r="J77" s="43" t="s">
        <v>113</v>
      </c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4"/>
      <c r="AG77" s="43"/>
    </row>
    <row r="78" spans="1:33" ht="16.5" thickBot="1" x14ac:dyDescent="0.25">
      <c r="A78" s="59"/>
      <c r="B78" s="21" t="s">
        <v>89</v>
      </c>
      <c r="C78" s="32">
        <v>0.8</v>
      </c>
      <c r="D78" s="43"/>
      <c r="E78" s="43"/>
      <c r="F78" s="43"/>
      <c r="G78" s="43"/>
      <c r="H78" s="43"/>
      <c r="I78" s="43"/>
      <c r="J78" s="43" t="s">
        <v>103</v>
      </c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4"/>
      <c r="AG78" s="43"/>
    </row>
    <row r="79" spans="1:33" ht="16.5" thickBot="1" x14ac:dyDescent="0.25">
      <c r="A79" s="59"/>
      <c r="B79" s="21" t="s">
        <v>114</v>
      </c>
      <c r="C79" s="32">
        <v>0.4</v>
      </c>
      <c r="D79" s="43"/>
      <c r="E79" s="43"/>
      <c r="F79" s="43"/>
      <c r="G79" s="43"/>
      <c r="H79" s="43"/>
      <c r="I79" s="43"/>
      <c r="J79" s="43" t="s">
        <v>65</v>
      </c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4"/>
      <c r="AG79" s="43"/>
    </row>
    <row r="80" spans="1:33" ht="16.5" thickBot="1" x14ac:dyDescent="0.25">
      <c r="A80" s="59"/>
      <c r="B80" s="21" t="s">
        <v>115</v>
      </c>
      <c r="C80" s="32">
        <v>0.3</v>
      </c>
      <c r="D80" s="43"/>
      <c r="E80" s="43"/>
      <c r="F80" s="43"/>
      <c r="G80" s="43"/>
      <c r="H80" s="43"/>
      <c r="I80" s="43"/>
      <c r="J80" s="43" t="s">
        <v>63</v>
      </c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4"/>
      <c r="AG80" s="43"/>
    </row>
    <row r="81" spans="1:33" ht="17.25" customHeight="1" thickBot="1" x14ac:dyDescent="0.25">
      <c r="A81" s="59"/>
      <c r="B81" s="21" t="s">
        <v>116</v>
      </c>
      <c r="C81" s="32">
        <v>0.3</v>
      </c>
      <c r="D81" s="43"/>
      <c r="E81" s="43"/>
      <c r="F81" s="43"/>
      <c r="G81" s="43"/>
      <c r="H81" s="43"/>
      <c r="I81" s="43"/>
      <c r="J81" s="43" t="s">
        <v>63</v>
      </c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4"/>
      <c r="AG81" s="43"/>
    </row>
    <row r="82" spans="1:33" ht="17.25" customHeight="1" thickBot="1" x14ac:dyDescent="0.25">
      <c r="A82" s="59"/>
      <c r="B82" s="21" t="s">
        <v>123</v>
      </c>
      <c r="C82" s="32">
        <v>0.8</v>
      </c>
      <c r="D82" s="43"/>
      <c r="E82" s="43"/>
      <c r="F82" s="43"/>
      <c r="G82" s="43"/>
      <c r="H82" s="43"/>
      <c r="I82" s="43"/>
      <c r="J82" s="43" t="s">
        <v>103</v>
      </c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4"/>
      <c r="AG82" s="43"/>
    </row>
    <row r="83" spans="1:33" ht="16.5" thickBot="1" x14ac:dyDescent="0.25">
      <c r="A83" s="59"/>
      <c r="B83" s="21" t="s">
        <v>117</v>
      </c>
      <c r="C83" s="32">
        <v>0.5</v>
      </c>
      <c r="D83" s="43"/>
      <c r="E83" s="43"/>
      <c r="F83" s="43"/>
      <c r="G83" s="43"/>
      <c r="H83" s="43"/>
      <c r="I83" s="43"/>
      <c r="J83" s="43" t="s">
        <v>64</v>
      </c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4"/>
      <c r="AG83" s="43"/>
    </row>
    <row r="84" spans="1:33" ht="21" thickBot="1" x14ac:dyDescent="0.25">
      <c r="A84" s="59"/>
      <c r="B84" s="29" t="s">
        <v>118</v>
      </c>
      <c r="C84" s="33">
        <f>SUM(C64:C83)</f>
        <v>11.900000000000002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4"/>
      <c r="AG84" s="43"/>
    </row>
    <row r="85" spans="1:33" ht="16.5" thickBot="1" x14ac:dyDescent="0.25">
      <c r="A85" s="59"/>
      <c r="B85" s="21" t="s">
        <v>105</v>
      </c>
      <c r="C85" s="32">
        <v>1.8</v>
      </c>
      <c r="D85" s="43"/>
      <c r="E85" s="43"/>
      <c r="F85" s="43"/>
      <c r="G85" s="43"/>
      <c r="H85" s="43"/>
      <c r="I85" s="43"/>
      <c r="J85" s="43" t="s">
        <v>102</v>
      </c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4"/>
      <c r="AG85" s="43"/>
    </row>
    <row r="86" spans="1:33" ht="16.5" thickBot="1" x14ac:dyDescent="0.25">
      <c r="A86" s="59"/>
      <c r="B86" s="21" t="s">
        <v>106</v>
      </c>
      <c r="C86" s="32">
        <v>0.3</v>
      </c>
      <c r="D86" s="43"/>
      <c r="E86" s="43"/>
      <c r="F86" s="43"/>
      <c r="G86" s="43"/>
      <c r="H86" s="43"/>
      <c r="I86" s="43"/>
      <c r="J86" s="43" t="s">
        <v>63</v>
      </c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4"/>
      <c r="AG86" s="43"/>
    </row>
    <row r="87" spans="1:33" ht="16.5" thickBot="1" x14ac:dyDescent="0.25">
      <c r="A87" s="59"/>
      <c r="B87" s="21" t="s">
        <v>110</v>
      </c>
      <c r="C87" s="32">
        <v>0.6</v>
      </c>
      <c r="D87" s="43"/>
      <c r="E87" s="43"/>
      <c r="F87" s="43"/>
      <c r="G87" s="43"/>
      <c r="H87" s="43"/>
      <c r="I87" s="43"/>
      <c r="J87" s="43" t="s">
        <v>113</v>
      </c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4"/>
      <c r="AG87" s="43"/>
    </row>
    <row r="88" spans="1:33" ht="16.5" thickBot="1" x14ac:dyDescent="0.25">
      <c r="A88" s="59"/>
      <c r="B88" s="21" t="s">
        <v>86</v>
      </c>
      <c r="C88" s="32">
        <v>0.5</v>
      </c>
      <c r="D88" s="43"/>
      <c r="E88" s="43"/>
      <c r="F88" s="43"/>
      <c r="G88" s="43"/>
      <c r="H88" s="43"/>
      <c r="I88" s="43"/>
      <c r="J88" s="43" t="s">
        <v>64</v>
      </c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4"/>
      <c r="AG88" s="43"/>
    </row>
    <row r="89" spans="1:33" ht="16.5" thickBot="1" x14ac:dyDescent="0.25">
      <c r="A89" s="59"/>
      <c r="B89" s="21" t="s">
        <v>58</v>
      </c>
      <c r="C89" s="32">
        <v>1</v>
      </c>
      <c r="D89" s="43"/>
      <c r="E89" s="43"/>
      <c r="F89" s="43"/>
      <c r="G89" s="43"/>
      <c r="H89" s="43"/>
      <c r="I89" s="43"/>
      <c r="J89" s="43" t="s">
        <v>62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4"/>
      <c r="AG89" s="43"/>
    </row>
    <row r="90" spans="1:33" ht="16.5" thickBot="1" x14ac:dyDescent="0.25">
      <c r="A90" s="59"/>
      <c r="B90" s="21" t="s">
        <v>87</v>
      </c>
      <c r="C90" s="32">
        <v>0.2</v>
      </c>
      <c r="D90" s="43"/>
      <c r="E90" s="43"/>
      <c r="F90" s="43"/>
      <c r="G90" s="43"/>
      <c r="H90" s="43"/>
      <c r="I90" s="43"/>
      <c r="J90" s="43" t="s">
        <v>97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4"/>
      <c r="AG90" s="43"/>
    </row>
    <row r="91" spans="1:33" ht="16.5" thickBot="1" x14ac:dyDescent="0.25">
      <c r="A91" s="59"/>
      <c r="B91" s="21" t="s">
        <v>119</v>
      </c>
      <c r="C91" s="32">
        <v>0.5</v>
      </c>
      <c r="D91" s="43"/>
      <c r="E91" s="43"/>
      <c r="F91" s="43"/>
      <c r="G91" s="43"/>
      <c r="H91" s="43"/>
      <c r="I91" s="43"/>
      <c r="J91" s="43" t="s">
        <v>64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4"/>
      <c r="AG91" s="43"/>
    </row>
    <row r="92" spans="1:33" ht="16.5" thickBot="1" x14ac:dyDescent="0.25">
      <c r="A92" s="59"/>
      <c r="B92" s="21" t="s">
        <v>120</v>
      </c>
      <c r="C92" s="32">
        <v>0.5</v>
      </c>
      <c r="D92" s="43"/>
      <c r="E92" s="43"/>
      <c r="F92" s="43"/>
      <c r="G92" s="43"/>
      <c r="H92" s="43"/>
      <c r="I92" s="43"/>
      <c r="J92" s="43" t="s">
        <v>64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4"/>
      <c r="AG92" s="43"/>
    </row>
    <row r="93" spans="1:33" ht="15.75" x14ac:dyDescent="0.2">
      <c r="A93" s="46"/>
      <c r="B93" s="23"/>
      <c r="C93" s="34">
        <f>SUM(C85:C92)</f>
        <v>5.4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</row>
    <row r="94" spans="1:33" ht="15.75" x14ac:dyDescent="0.2">
      <c r="A94" s="46"/>
      <c r="B94" s="23"/>
      <c r="C94" s="25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</row>
    <row r="95" spans="1:33" x14ac:dyDescent="0.2">
      <c r="A95" s="46" t="s">
        <v>32</v>
      </c>
      <c r="B95" s="46"/>
      <c r="C95" s="48">
        <f>C93+C84+C63+C53+C30</f>
        <v>64.5</v>
      </c>
      <c r="D95" s="46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6"/>
      <c r="AF95" s="46"/>
    </row>
    <row r="96" spans="1:33" x14ac:dyDescent="0.2">
      <c r="A96" s="46" t="s">
        <v>30</v>
      </c>
      <c r="B96" s="46"/>
      <c r="C96" s="46"/>
      <c r="D96" s="46"/>
      <c r="E96" s="49"/>
      <c r="F96" s="49" t="s">
        <v>33</v>
      </c>
      <c r="G96" s="49"/>
      <c r="H96" s="49"/>
      <c r="I96" s="49"/>
      <c r="J96" s="49"/>
      <c r="K96" s="49"/>
      <c r="L96" s="50"/>
      <c r="M96" s="50"/>
      <c r="N96" s="50"/>
      <c r="O96" s="49" t="s">
        <v>34</v>
      </c>
      <c r="P96" s="49"/>
      <c r="Q96" s="49"/>
      <c r="R96" s="51"/>
      <c r="S96" s="51"/>
      <c r="T96" s="51"/>
      <c r="U96" s="51"/>
      <c r="V96" s="51"/>
      <c r="W96" s="51"/>
      <c r="X96" s="49"/>
      <c r="Y96" s="49"/>
      <c r="Z96" s="51" t="s">
        <v>36</v>
      </c>
      <c r="AA96" s="51"/>
      <c r="AB96" s="51"/>
      <c r="AC96" s="51"/>
      <c r="AD96" s="51"/>
      <c r="AE96" s="46"/>
      <c r="AF96" s="46"/>
    </row>
    <row r="97" spans="1:32" x14ac:dyDescent="0.2">
      <c r="A97" s="46"/>
      <c r="B97" s="46"/>
      <c r="C97" s="46"/>
      <c r="D97" s="46"/>
      <c r="E97" s="49"/>
      <c r="F97" s="49" t="s">
        <v>37</v>
      </c>
      <c r="G97" s="49"/>
      <c r="H97" s="49"/>
      <c r="I97" s="49"/>
      <c r="J97" s="49"/>
      <c r="K97" s="51"/>
      <c r="L97" s="51"/>
      <c r="M97" s="51"/>
      <c r="N97" s="51"/>
      <c r="O97" s="49"/>
      <c r="P97" s="49"/>
      <c r="Q97" s="49" t="s">
        <v>35</v>
      </c>
      <c r="R97" s="49"/>
      <c r="S97" s="49"/>
      <c r="T97" s="51"/>
      <c r="U97" s="51"/>
      <c r="V97" s="49"/>
      <c r="W97" s="49"/>
      <c r="X97" s="49"/>
      <c r="Y97" s="49"/>
      <c r="Z97" s="49"/>
      <c r="AA97" s="51" t="s">
        <v>38</v>
      </c>
      <c r="AB97" s="51"/>
      <c r="AC97" s="51"/>
      <c r="AD97" s="49"/>
      <c r="AE97" s="46"/>
      <c r="AF97" s="46"/>
    </row>
    <row r="98" spans="1:32" x14ac:dyDescent="0.2">
      <c r="A98" s="46"/>
      <c r="B98" s="46"/>
      <c r="C98" s="46"/>
      <c r="D98" s="46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51"/>
      <c r="V98" s="51"/>
      <c r="W98" s="51"/>
      <c r="X98" s="51"/>
      <c r="Y98" s="49"/>
      <c r="Z98" s="49"/>
      <c r="AA98" s="49"/>
      <c r="AB98" s="49"/>
      <c r="AC98" s="49"/>
      <c r="AD98" s="49"/>
      <c r="AE98" s="46"/>
      <c r="AF98" s="46"/>
    </row>
    <row r="99" spans="1:32" x14ac:dyDescent="0.2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</row>
    <row r="100" spans="1:32" x14ac:dyDescent="0.2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</row>
    <row r="101" spans="1:32" x14ac:dyDescent="0.2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</row>
    <row r="102" spans="1:32" x14ac:dyDescent="0.2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</row>
    <row r="103" spans="1:32" x14ac:dyDescent="0.2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</row>
    <row r="104" spans="1:32" x14ac:dyDescent="0.2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</row>
    <row r="105" spans="1:32" x14ac:dyDescent="0.2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</row>
    <row r="106" spans="1:32" x14ac:dyDescent="0.2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</row>
    <row r="107" spans="1:32" x14ac:dyDescent="0.2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</row>
    <row r="108" spans="1:32" x14ac:dyDescent="0.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</row>
    <row r="109" spans="1:32" x14ac:dyDescent="0.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</row>
    <row r="110" spans="1:32" x14ac:dyDescent="0.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</row>
    <row r="111" spans="1:32" x14ac:dyDescent="0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</row>
    <row r="112" spans="1:32" x14ac:dyDescent="0.2">
      <c r="A112" s="46"/>
      <c r="B112" s="46"/>
      <c r="C112" s="52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</row>
    <row r="113" spans="1:32" x14ac:dyDescent="0.2">
      <c r="A113" s="46"/>
      <c r="B113" s="46"/>
      <c r="C113" s="52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</row>
    <row r="114" spans="1:32" x14ac:dyDescent="0.2">
      <c r="A114" s="46"/>
      <c r="B114" s="46"/>
      <c r="C114" s="52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</row>
    <row r="115" spans="1:32" x14ac:dyDescent="0.2">
      <c r="A115" s="46"/>
      <c r="B115" s="46"/>
      <c r="C115" s="52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</row>
    <row r="116" spans="1:32" x14ac:dyDescent="0.2">
      <c r="A116" s="46"/>
      <c r="B116" s="46"/>
      <c r="C116" s="52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</row>
    <row r="117" spans="1:32" x14ac:dyDescent="0.2">
      <c r="A117" s="46"/>
      <c r="B117" s="46"/>
      <c r="C117" s="52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</row>
    <row r="118" spans="1:32" x14ac:dyDescent="0.2">
      <c r="A118" s="46"/>
      <c r="B118" s="46"/>
      <c r="C118" s="52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</row>
    <row r="119" spans="1:32" ht="13.5" x14ac:dyDescent="0.25">
      <c r="A119" s="315"/>
      <c r="B119" s="315"/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315"/>
      <c r="O119" s="315"/>
      <c r="P119" s="315"/>
      <c r="Q119" s="315"/>
      <c r="R119" s="315"/>
      <c r="S119" s="315"/>
      <c r="T119" s="315"/>
      <c r="U119" s="315"/>
      <c r="V119" s="315"/>
      <c r="W119" s="315"/>
      <c r="X119" s="315"/>
      <c r="Y119" s="315"/>
      <c r="Z119" s="315"/>
      <c r="AA119" s="315"/>
      <c r="AB119" s="315"/>
      <c r="AC119" s="315"/>
      <c r="AD119" s="315"/>
      <c r="AE119" s="315"/>
      <c r="AF119" s="315"/>
    </row>
    <row r="120" spans="1:32" x14ac:dyDescent="0.2">
      <c r="A120" s="46"/>
      <c r="B120" s="52"/>
      <c r="C120" s="53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</row>
    <row r="121" spans="1:32" x14ac:dyDescent="0.2">
      <c r="A121" s="46"/>
      <c r="B121" s="52"/>
      <c r="C121" s="53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</row>
    <row r="122" spans="1:32" x14ac:dyDescent="0.2">
      <c r="A122" s="46"/>
      <c r="B122" s="52"/>
      <c r="C122" s="53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</row>
    <row r="123" spans="1:32" x14ac:dyDescent="0.2">
      <c r="A123" s="46"/>
      <c r="B123" s="52"/>
      <c r="C123" s="53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</row>
    <row r="124" spans="1:32" x14ac:dyDescent="0.2">
      <c r="A124" s="46"/>
      <c r="B124" s="52"/>
      <c r="C124" s="53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</row>
    <row r="125" spans="1:32" x14ac:dyDescent="0.2">
      <c r="A125" s="46"/>
      <c r="B125" s="52"/>
      <c r="C125" s="53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</row>
    <row r="126" spans="1:32" x14ac:dyDescent="0.2">
      <c r="A126" s="46"/>
      <c r="B126" s="52"/>
      <c r="C126" s="53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</row>
    <row r="127" spans="1:32" x14ac:dyDescent="0.2">
      <c r="A127" s="46"/>
      <c r="B127" s="52"/>
      <c r="C127" s="53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</row>
    <row r="128" spans="1:32" x14ac:dyDescent="0.2">
      <c r="A128" s="46"/>
      <c r="B128" s="52"/>
      <c r="C128" s="53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</row>
    <row r="129" spans="1:32" x14ac:dyDescent="0.2">
      <c r="A129" s="46"/>
      <c r="B129" s="52"/>
      <c r="C129" s="53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</row>
    <row r="130" spans="1:32" ht="13.5" x14ac:dyDescent="0.25">
      <c r="A130" s="315"/>
      <c r="B130" s="315"/>
      <c r="C130" s="315"/>
      <c r="D130" s="315"/>
      <c r="E130" s="315"/>
      <c r="F130" s="315"/>
      <c r="G130" s="315"/>
      <c r="H130" s="315"/>
      <c r="I130" s="315"/>
      <c r="J130" s="315"/>
      <c r="K130" s="315"/>
      <c r="L130" s="315"/>
      <c r="M130" s="315"/>
      <c r="N130" s="315"/>
      <c r="O130" s="315"/>
      <c r="P130" s="315"/>
      <c r="Q130" s="315"/>
      <c r="R130" s="315"/>
      <c r="S130" s="315"/>
      <c r="T130" s="315"/>
      <c r="U130" s="315"/>
      <c r="V130" s="315"/>
      <c r="W130" s="315"/>
      <c r="X130" s="315"/>
      <c r="Y130" s="315"/>
      <c r="Z130" s="315"/>
      <c r="AA130" s="315"/>
      <c r="AB130" s="315"/>
      <c r="AC130" s="315"/>
      <c r="AD130" s="315"/>
      <c r="AE130" s="315"/>
      <c r="AF130" s="315"/>
    </row>
    <row r="131" spans="1:32" x14ac:dyDescent="0.2">
      <c r="A131" s="46"/>
      <c r="B131" s="52"/>
      <c r="C131" s="53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</row>
    <row r="132" spans="1:32" x14ac:dyDescent="0.2">
      <c r="A132" s="46"/>
      <c r="B132" s="52"/>
      <c r="C132" s="53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</row>
    <row r="133" spans="1:32" x14ac:dyDescent="0.2">
      <c r="A133" s="46"/>
      <c r="B133" s="52"/>
      <c r="C133" s="53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</row>
    <row r="134" spans="1:32" x14ac:dyDescent="0.2">
      <c r="A134" s="46"/>
      <c r="B134" s="52"/>
      <c r="C134" s="53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</row>
    <row r="135" spans="1:32" x14ac:dyDescent="0.2">
      <c r="A135" s="46"/>
      <c r="B135" s="52"/>
      <c r="C135" s="53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</row>
    <row r="136" spans="1:32" x14ac:dyDescent="0.2">
      <c r="A136" s="46"/>
      <c r="B136" s="52"/>
      <c r="C136" s="53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</row>
    <row r="137" spans="1:32" x14ac:dyDescent="0.2">
      <c r="A137" s="46"/>
      <c r="B137" s="52"/>
      <c r="C137" s="53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</row>
    <row r="138" spans="1:32" x14ac:dyDescent="0.2">
      <c r="A138" s="46"/>
      <c r="B138" s="52"/>
      <c r="C138" s="53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</row>
    <row r="139" spans="1:32" x14ac:dyDescent="0.2">
      <c r="A139" s="46"/>
      <c r="B139" s="52"/>
      <c r="C139" s="53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</row>
    <row r="140" spans="1:32" x14ac:dyDescent="0.2">
      <c r="A140" s="46"/>
      <c r="B140" s="52"/>
      <c r="C140" s="53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</row>
    <row r="141" spans="1:32" x14ac:dyDescent="0.2">
      <c r="A141" s="46"/>
      <c r="B141" s="52"/>
      <c r="C141" s="53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</row>
    <row r="142" spans="1:32" x14ac:dyDescent="0.2">
      <c r="A142" s="46"/>
      <c r="B142" s="52"/>
      <c r="C142" s="53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</row>
    <row r="143" spans="1:32" x14ac:dyDescent="0.2">
      <c r="A143" s="46"/>
      <c r="B143" s="52"/>
      <c r="C143" s="53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</row>
    <row r="144" spans="1:32" x14ac:dyDescent="0.2">
      <c r="A144" s="46"/>
      <c r="B144" s="52"/>
      <c r="C144" s="53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</row>
    <row r="145" spans="1:32" x14ac:dyDescent="0.2">
      <c r="A145" s="46"/>
      <c r="B145" s="52"/>
      <c r="C145" s="53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</row>
    <row r="146" spans="1:32" x14ac:dyDescent="0.2">
      <c r="A146" s="46"/>
      <c r="B146" s="52"/>
      <c r="C146" s="53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</row>
    <row r="147" spans="1:32" x14ac:dyDescent="0.2">
      <c r="A147" s="46"/>
      <c r="B147" s="52"/>
      <c r="C147" s="53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</row>
    <row r="148" spans="1:32" x14ac:dyDescent="0.2">
      <c r="A148" s="46"/>
      <c r="B148" s="52"/>
      <c r="C148" s="53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</row>
    <row r="149" spans="1:32" x14ac:dyDescent="0.2">
      <c r="A149" s="46"/>
      <c r="B149" s="52"/>
      <c r="C149" s="53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</row>
    <row r="150" spans="1:32" x14ac:dyDescent="0.2">
      <c r="A150" s="46"/>
      <c r="B150" s="52"/>
      <c r="C150" s="53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</row>
    <row r="151" spans="1:32" x14ac:dyDescent="0.2">
      <c r="A151" s="46"/>
      <c r="B151" s="52"/>
      <c r="C151" s="53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</row>
    <row r="152" spans="1:32" x14ac:dyDescent="0.2">
      <c r="A152" s="46"/>
      <c r="B152" s="52"/>
      <c r="C152" s="53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</row>
    <row r="153" spans="1:32" x14ac:dyDescent="0.2">
      <c r="A153" s="46"/>
      <c r="B153" s="52"/>
      <c r="C153" s="53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</row>
    <row r="154" spans="1:32" x14ac:dyDescent="0.2">
      <c r="A154" s="46"/>
      <c r="B154" s="52"/>
      <c r="C154" s="53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</row>
    <row r="155" spans="1:32" x14ac:dyDescent="0.2">
      <c r="A155" s="46"/>
      <c r="B155" s="52"/>
      <c r="C155" s="53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</row>
    <row r="156" spans="1:32" x14ac:dyDescent="0.2">
      <c r="A156" s="46"/>
      <c r="B156" s="52"/>
      <c r="C156" s="53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</row>
    <row r="157" spans="1:32" x14ac:dyDescent="0.2">
      <c r="A157" s="46"/>
      <c r="B157" s="52"/>
      <c r="C157" s="53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</row>
    <row r="158" spans="1:32" x14ac:dyDescent="0.2">
      <c r="A158" s="46"/>
      <c r="B158" s="52"/>
      <c r="C158" s="53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</row>
    <row r="159" spans="1:32" x14ac:dyDescent="0.2">
      <c r="A159" s="46"/>
      <c r="B159" s="52"/>
      <c r="C159" s="53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</row>
    <row r="160" spans="1:32" x14ac:dyDescent="0.2">
      <c r="A160" s="46"/>
      <c r="B160" s="52"/>
      <c r="C160" s="53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</row>
    <row r="161" spans="1:32" x14ac:dyDescent="0.2">
      <c r="A161" s="46"/>
      <c r="B161" s="52"/>
      <c r="C161" s="53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</row>
    <row r="162" spans="1:32" x14ac:dyDescent="0.2">
      <c r="A162" s="46"/>
      <c r="B162" s="52"/>
      <c r="C162" s="53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</row>
    <row r="163" spans="1:32" x14ac:dyDescent="0.2">
      <c r="A163" s="46"/>
      <c r="B163" s="52"/>
      <c r="C163" s="53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</row>
    <row r="164" spans="1:32" x14ac:dyDescent="0.2">
      <c r="A164" s="46"/>
      <c r="B164" s="52"/>
      <c r="C164" s="53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</row>
    <row r="165" spans="1:32" x14ac:dyDescent="0.2">
      <c r="A165" s="46"/>
      <c r="B165" s="52"/>
      <c r="C165" s="53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</row>
    <row r="166" spans="1:32" x14ac:dyDescent="0.2">
      <c r="A166" s="46"/>
      <c r="B166" s="52"/>
      <c r="C166" s="53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</row>
    <row r="167" spans="1:32" x14ac:dyDescent="0.2">
      <c r="A167" s="46"/>
      <c r="B167" s="52"/>
      <c r="C167" s="53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</row>
    <row r="168" spans="1:32" x14ac:dyDescent="0.2">
      <c r="A168" s="46"/>
      <c r="B168" s="52"/>
      <c r="C168" s="53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</row>
    <row r="169" spans="1:32" x14ac:dyDescent="0.2">
      <c r="A169" s="46"/>
      <c r="B169" s="52"/>
      <c r="C169" s="53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</row>
    <row r="170" spans="1:32" x14ac:dyDescent="0.2">
      <c r="A170" s="46"/>
      <c r="B170" s="52"/>
      <c r="C170" s="53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</row>
    <row r="171" spans="1:32" x14ac:dyDescent="0.2">
      <c r="A171" s="46"/>
      <c r="B171" s="52"/>
      <c r="C171" s="53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</row>
    <row r="172" spans="1:32" x14ac:dyDescent="0.2">
      <c r="A172" s="46"/>
      <c r="B172" s="52"/>
      <c r="C172" s="53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</row>
    <row r="173" spans="1:32" x14ac:dyDescent="0.2">
      <c r="A173" s="46"/>
      <c r="B173" s="52"/>
      <c r="C173" s="53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</row>
    <row r="174" spans="1:32" x14ac:dyDescent="0.2">
      <c r="A174" s="46"/>
      <c r="B174" s="52"/>
      <c r="C174" s="53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</row>
    <row r="175" spans="1:32" x14ac:dyDescent="0.2">
      <c r="A175" s="46"/>
      <c r="B175" s="52"/>
      <c r="C175" s="53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</row>
    <row r="176" spans="1:32" x14ac:dyDescent="0.2">
      <c r="A176" s="46"/>
      <c r="B176" s="52"/>
      <c r="C176" s="53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</row>
    <row r="177" spans="1:32" x14ac:dyDescent="0.2">
      <c r="A177" s="46"/>
      <c r="B177" s="52"/>
      <c r="C177" s="53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</row>
    <row r="178" spans="1:32" x14ac:dyDescent="0.2">
      <c r="A178" s="46"/>
      <c r="B178" s="52"/>
      <c r="C178" s="53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</row>
    <row r="179" spans="1:32" x14ac:dyDescent="0.2">
      <c r="A179" s="46"/>
      <c r="B179" s="52"/>
      <c r="C179" s="53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</row>
    <row r="180" spans="1:32" x14ac:dyDescent="0.2">
      <c r="A180" s="46"/>
      <c r="B180" s="52"/>
      <c r="C180" s="53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</row>
    <row r="181" spans="1:32" x14ac:dyDescent="0.2">
      <c r="A181" s="46"/>
      <c r="B181" s="52"/>
      <c r="C181" s="53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</row>
    <row r="182" spans="1:32" x14ac:dyDescent="0.2">
      <c r="A182" s="46"/>
      <c r="B182" s="52"/>
      <c r="C182" s="53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</row>
    <row r="183" spans="1:32" x14ac:dyDescent="0.2">
      <c r="A183" s="46"/>
      <c r="B183" s="52"/>
      <c r="C183" s="53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</row>
    <row r="184" spans="1:32" x14ac:dyDescent="0.2">
      <c r="A184" s="46"/>
      <c r="B184" s="52"/>
      <c r="C184" s="53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</row>
    <row r="185" spans="1:32" x14ac:dyDescent="0.2">
      <c r="A185" s="46"/>
      <c r="B185" s="52"/>
      <c r="C185" s="53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</row>
    <row r="186" spans="1:32" x14ac:dyDescent="0.2">
      <c r="A186" s="46"/>
      <c r="B186" s="52"/>
      <c r="C186" s="53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</row>
    <row r="187" spans="1:32" x14ac:dyDescent="0.2">
      <c r="A187" s="46"/>
      <c r="B187" s="52"/>
      <c r="C187" s="53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</row>
    <row r="188" spans="1:32" x14ac:dyDescent="0.2">
      <c r="A188" s="46"/>
      <c r="B188" s="52"/>
      <c r="C188" s="53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</row>
    <row r="189" spans="1:32" x14ac:dyDescent="0.2">
      <c r="A189" s="46"/>
      <c r="B189" s="52"/>
      <c r="C189" s="53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</row>
    <row r="190" spans="1:32" x14ac:dyDescent="0.2">
      <c r="A190" s="46"/>
      <c r="B190" s="52"/>
      <c r="C190" s="53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</row>
    <row r="191" spans="1:32" x14ac:dyDescent="0.2">
      <c r="A191" s="46"/>
      <c r="B191" s="52"/>
      <c r="C191" s="53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</row>
    <row r="192" spans="1:32" x14ac:dyDescent="0.2">
      <c r="A192" s="46"/>
      <c r="B192" s="52"/>
      <c r="C192" s="53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</row>
    <row r="193" spans="1:32" x14ac:dyDescent="0.2">
      <c r="A193" s="46"/>
      <c r="B193" s="52"/>
      <c r="C193" s="53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</row>
    <row r="194" spans="1:32" x14ac:dyDescent="0.2">
      <c r="A194" s="46"/>
      <c r="B194" s="52"/>
      <c r="C194" s="53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</row>
    <row r="195" spans="1:32" x14ac:dyDescent="0.2">
      <c r="A195" s="46"/>
      <c r="B195" s="52"/>
      <c r="C195" s="53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</row>
    <row r="196" spans="1:32" x14ac:dyDescent="0.2">
      <c r="A196" s="46"/>
      <c r="B196" s="52"/>
      <c r="C196" s="53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</row>
    <row r="197" spans="1:32" x14ac:dyDescent="0.2">
      <c r="A197" s="46"/>
      <c r="B197" s="52"/>
      <c r="C197" s="53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</row>
    <row r="198" spans="1:32" x14ac:dyDescent="0.2">
      <c r="A198" s="46"/>
      <c r="B198" s="52"/>
      <c r="C198" s="53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</row>
    <row r="199" spans="1:32" x14ac:dyDescent="0.2">
      <c r="A199" s="46"/>
      <c r="B199" s="52"/>
      <c r="C199" s="53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</row>
    <row r="200" spans="1:32" x14ac:dyDescent="0.2">
      <c r="A200" s="46"/>
      <c r="B200" s="52"/>
      <c r="C200" s="53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</row>
    <row r="201" spans="1:32" x14ac:dyDescent="0.2">
      <c r="A201" s="46"/>
      <c r="B201" s="52"/>
      <c r="C201" s="53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</row>
    <row r="202" spans="1:32" x14ac:dyDescent="0.2">
      <c r="A202" s="46"/>
      <c r="B202" s="52"/>
      <c r="C202" s="53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</row>
    <row r="203" spans="1:32" x14ac:dyDescent="0.2">
      <c r="A203" s="46"/>
      <c r="B203" s="52"/>
      <c r="C203" s="53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</row>
    <row r="204" spans="1:32" x14ac:dyDescent="0.2">
      <c r="A204" s="46"/>
      <c r="B204" s="52"/>
      <c r="C204" s="53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</row>
    <row r="205" spans="1:32" x14ac:dyDescent="0.2">
      <c r="A205" s="46"/>
      <c r="B205" s="52"/>
      <c r="C205" s="53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</row>
    <row r="206" spans="1:32" x14ac:dyDescent="0.2">
      <c r="A206" s="46"/>
      <c r="B206" s="52"/>
      <c r="C206" s="53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</row>
    <row r="207" spans="1:32" x14ac:dyDescent="0.2">
      <c r="A207" s="46"/>
      <c r="B207" s="52"/>
      <c r="C207" s="53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</row>
    <row r="208" spans="1:32" x14ac:dyDescent="0.2">
      <c r="A208" s="46"/>
      <c r="B208" s="52"/>
      <c r="C208" s="53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</row>
    <row r="209" spans="1:32" x14ac:dyDescent="0.2">
      <c r="A209" s="46"/>
      <c r="B209" s="52"/>
      <c r="C209" s="53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</row>
    <row r="210" spans="1:32" x14ac:dyDescent="0.2">
      <c r="A210" s="46"/>
      <c r="B210" s="52"/>
      <c r="C210" s="53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</row>
    <row r="211" spans="1:32" x14ac:dyDescent="0.2">
      <c r="A211" s="46"/>
      <c r="B211" s="52"/>
      <c r="C211" s="53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</row>
    <row r="212" spans="1:32" x14ac:dyDescent="0.2">
      <c r="A212" s="46"/>
      <c r="B212" s="52"/>
      <c r="C212" s="53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</row>
    <row r="213" spans="1:32" x14ac:dyDescent="0.2">
      <c r="A213" s="46"/>
      <c r="B213" s="52"/>
      <c r="C213" s="53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</row>
    <row r="214" spans="1:32" x14ac:dyDescent="0.2">
      <c r="A214" s="46"/>
      <c r="B214" s="52"/>
      <c r="C214" s="53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</row>
    <row r="215" spans="1:32" x14ac:dyDescent="0.2">
      <c r="A215" s="46"/>
      <c r="B215" s="52"/>
      <c r="C215" s="53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</row>
    <row r="216" spans="1:32" x14ac:dyDescent="0.2">
      <c r="A216" s="46"/>
      <c r="B216" s="52"/>
      <c r="C216" s="53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</row>
    <row r="217" spans="1:32" x14ac:dyDescent="0.2">
      <c r="A217" s="46"/>
      <c r="B217" s="52"/>
      <c r="C217" s="53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</row>
    <row r="218" spans="1:32" x14ac:dyDescent="0.2">
      <c r="A218" s="46"/>
      <c r="B218" s="52"/>
      <c r="C218" s="53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</row>
    <row r="219" spans="1:32" x14ac:dyDescent="0.2">
      <c r="A219" s="46"/>
      <c r="B219" s="52"/>
      <c r="C219" s="53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</row>
    <row r="220" spans="1:32" x14ac:dyDescent="0.2">
      <c r="A220" s="46"/>
      <c r="B220" s="52"/>
      <c r="C220" s="53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</row>
    <row r="221" spans="1:32" x14ac:dyDescent="0.2">
      <c r="A221" s="46"/>
      <c r="B221" s="52"/>
      <c r="C221" s="53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</row>
    <row r="222" spans="1:32" x14ac:dyDescent="0.2">
      <c r="A222" s="46"/>
      <c r="B222" s="52"/>
      <c r="C222" s="53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</row>
    <row r="223" spans="1:32" x14ac:dyDescent="0.2">
      <c r="A223" s="46"/>
      <c r="B223" s="52"/>
      <c r="C223" s="53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</row>
    <row r="224" spans="1:32" x14ac:dyDescent="0.2">
      <c r="A224" s="46"/>
      <c r="B224" s="52"/>
      <c r="C224" s="53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</row>
    <row r="225" spans="1:32" x14ac:dyDescent="0.2">
      <c r="A225" s="46"/>
      <c r="B225" s="52"/>
      <c r="C225" s="53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</row>
    <row r="226" spans="1:32" x14ac:dyDescent="0.2">
      <c r="A226" s="46"/>
      <c r="B226" s="52"/>
      <c r="C226" s="53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</row>
    <row r="227" spans="1:32" x14ac:dyDescent="0.2">
      <c r="A227" s="46"/>
      <c r="B227" s="52"/>
      <c r="C227" s="53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</row>
    <row r="228" spans="1:32" x14ac:dyDescent="0.2">
      <c r="A228" s="46"/>
      <c r="B228" s="52"/>
      <c r="C228" s="53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</row>
    <row r="229" spans="1:32" x14ac:dyDescent="0.2">
      <c r="A229" s="46"/>
      <c r="B229" s="52"/>
      <c r="C229" s="53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</row>
    <row r="230" spans="1:32" x14ac:dyDescent="0.2">
      <c r="A230" s="46"/>
      <c r="B230" s="52"/>
      <c r="C230" s="53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</row>
    <row r="231" spans="1:32" x14ac:dyDescent="0.2">
      <c r="A231" s="46"/>
      <c r="B231" s="52"/>
      <c r="C231" s="53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</row>
    <row r="232" spans="1:32" x14ac:dyDescent="0.2">
      <c r="A232" s="46"/>
      <c r="B232" s="52"/>
      <c r="C232" s="53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</row>
    <row r="233" spans="1:32" x14ac:dyDescent="0.2">
      <c r="A233" s="46"/>
      <c r="B233" s="52"/>
      <c r="C233" s="53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</row>
    <row r="234" spans="1:32" x14ac:dyDescent="0.2">
      <c r="A234" s="46"/>
      <c r="B234" s="52"/>
      <c r="C234" s="53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</row>
    <row r="235" spans="1:32" x14ac:dyDescent="0.2">
      <c r="A235" s="46"/>
      <c r="B235" s="52"/>
      <c r="C235" s="53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</row>
    <row r="236" spans="1:32" x14ac:dyDescent="0.2">
      <c r="A236" s="46"/>
      <c r="B236" s="52"/>
      <c r="C236" s="53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</row>
    <row r="237" spans="1:32" x14ac:dyDescent="0.2">
      <c r="A237" s="46"/>
      <c r="B237" s="52"/>
      <c r="C237" s="53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</row>
    <row r="238" spans="1:32" x14ac:dyDescent="0.2">
      <c r="A238" s="46"/>
      <c r="B238" s="52"/>
      <c r="C238" s="53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</row>
    <row r="239" spans="1:32" x14ac:dyDescent="0.2">
      <c r="A239" s="46"/>
      <c r="B239" s="52"/>
      <c r="C239" s="53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</row>
    <row r="240" spans="1:32" x14ac:dyDescent="0.2">
      <c r="A240" s="46"/>
      <c r="B240" s="52"/>
      <c r="C240" s="53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</row>
    <row r="241" spans="1:32" x14ac:dyDescent="0.2">
      <c r="A241" s="46"/>
      <c r="B241" s="52"/>
      <c r="C241" s="53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</row>
    <row r="242" spans="1:32" x14ac:dyDescent="0.2">
      <c r="A242" s="46"/>
      <c r="B242" s="52"/>
      <c r="C242" s="53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</row>
    <row r="243" spans="1:32" x14ac:dyDescent="0.2">
      <c r="A243" s="46"/>
      <c r="B243" s="52"/>
      <c r="C243" s="53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</row>
    <row r="244" spans="1:32" x14ac:dyDescent="0.2">
      <c r="A244" s="46"/>
      <c r="B244" s="52"/>
      <c r="C244" s="53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</row>
    <row r="245" spans="1:32" x14ac:dyDescent="0.2">
      <c r="A245" s="46"/>
      <c r="B245" s="52"/>
      <c r="C245" s="53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</row>
    <row r="246" spans="1:32" x14ac:dyDescent="0.2">
      <c r="A246" s="46"/>
      <c r="B246" s="52"/>
      <c r="C246" s="53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</row>
    <row r="247" spans="1:32" x14ac:dyDescent="0.2">
      <c r="A247" s="46"/>
      <c r="B247" s="52"/>
      <c r="C247" s="53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</row>
    <row r="248" spans="1:32" x14ac:dyDescent="0.2">
      <c r="A248" s="46"/>
      <c r="B248" s="52"/>
      <c r="C248" s="53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</row>
    <row r="249" spans="1:32" x14ac:dyDescent="0.2">
      <c r="A249" s="46"/>
      <c r="B249" s="52"/>
      <c r="C249" s="53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</row>
    <row r="250" spans="1:32" x14ac:dyDescent="0.2">
      <c r="A250" s="46"/>
      <c r="B250" s="52"/>
      <c r="C250" s="53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</row>
    <row r="251" spans="1:32" x14ac:dyDescent="0.2">
      <c r="A251" s="46"/>
      <c r="B251" s="52"/>
      <c r="C251" s="53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</row>
    <row r="252" spans="1:32" x14ac:dyDescent="0.2">
      <c r="A252" s="46"/>
      <c r="B252" s="52"/>
      <c r="C252" s="53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</row>
    <row r="253" spans="1:32" x14ac:dyDescent="0.2">
      <c r="A253" s="46"/>
      <c r="B253" s="52"/>
      <c r="C253" s="53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</row>
    <row r="254" spans="1:32" x14ac:dyDescent="0.2">
      <c r="A254" s="46"/>
      <c r="B254" s="52"/>
      <c r="C254" s="53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</row>
    <row r="255" spans="1:32" x14ac:dyDescent="0.2">
      <c r="A255" s="46"/>
      <c r="B255" s="52"/>
      <c r="C255" s="53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</row>
    <row r="256" spans="1:32" x14ac:dyDescent="0.2">
      <c r="A256" s="46"/>
      <c r="B256" s="52"/>
      <c r="C256" s="53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</row>
    <row r="257" spans="1:32" x14ac:dyDescent="0.2">
      <c r="A257" s="46"/>
      <c r="B257" s="52"/>
      <c r="C257" s="53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</row>
    <row r="258" spans="1:32" x14ac:dyDescent="0.2">
      <c r="A258" s="46"/>
      <c r="B258" s="52"/>
      <c r="C258" s="53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</row>
    <row r="259" spans="1:32" x14ac:dyDescent="0.2">
      <c r="A259" s="46"/>
      <c r="B259" s="52"/>
      <c r="C259" s="53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</row>
    <row r="260" spans="1:32" x14ac:dyDescent="0.2">
      <c r="A260" s="46"/>
      <c r="B260" s="52"/>
      <c r="C260" s="53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</row>
    <row r="261" spans="1:32" x14ac:dyDescent="0.2">
      <c r="A261" s="46"/>
      <c r="B261" s="52"/>
      <c r="C261" s="53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</row>
    <row r="262" spans="1:32" x14ac:dyDescent="0.2">
      <c r="A262" s="46"/>
      <c r="B262" s="52"/>
      <c r="C262" s="53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</row>
    <row r="263" spans="1:32" x14ac:dyDescent="0.2">
      <c r="A263" s="46"/>
      <c r="B263" s="52"/>
      <c r="C263" s="53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</row>
    <row r="264" spans="1:32" x14ac:dyDescent="0.2">
      <c r="A264" s="46"/>
      <c r="B264" s="52"/>
      <c r="C264" s="53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</row>
    <row r="265" spans="1:32" x14ac:dyDescent="0.2">
      <c r="A265" s="46"/>
      <c r="B265" s="52"/>
      <c r="C265" s="53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</row>
    <row r="266" spans="1:32" x14ac:dyDescent="0.2">
      <c r="A266" s="46"/>
      <c r="B266" s="52"/>
      <c r="C266" s="53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</row>
    <row r="267" spans="1:32" x14ac:dyDescent="0.2">
      <c r="A267" s="46"/>
      <c r="B267" s="52"/>
      <c r="C267" s="53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</row>
    <row r="268" spans="1:32" x14ac:dyDescent="0.2">
      <c r="A268" s="46"/>
      <c r="B268" s="52"/>
      <c r="C268" s="53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</row>
    <row r="269" spans="1:32" x14ac:dyDescent="0.2">
      <c r="A269" s="46"/>
      <c r="B269" s="52"/>
      <c r="C269" s="53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</row>
    <row r="270" spans="1:32" x14ac:dyDescent="0.2">
      <c r="A270" s="46"/>
      <c r="B270" s="52"/>
      <c r="C270" s="53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</row>
    <row r="271" spans="1:32" x14ac:dyDescent="0.2">
      <c r="A271" s="46"/>
      <c r="B271" s="52"/>
      <c r="C271" s="53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</row>
    <row r="272" spans="1:32" ht="13.5" x14ac:dyDescent="0.25">
      <c r="A272" s="315"/>
      <c r="B272" s="315"/>
      <c r="C272" s="315"/>
      <c r="D272" s="315"/>
      <c r="E272" s="315"/>
      <c r="F272" s="315"/>
      <c r="G272" s="315"/>
      <c r="H272" s="315"/>
      <c r="I272" s="315"/>
      <c r="J272" s="315"/>
      <c r="K272" s="315"/>
      <c r="L272" s="315"/>
      <c r="M272" s="315"/>
      <c r="N272" s="315"/>
      <c r="O272" s="315"/>
      <c r="P272" s="315"/>
      <c r="Q272" s="315"/>
      <c r="R272" s="315"/>
      <c r="S272" s="315"/>
      <c r="T272" s="315"/>
      <c r="U272" s="315"/>
      <c r="V272" s="315"/>
      <c r="W272" s="315"/>
      <c r="X272" s="315"/>
      <c r="Y272" s="315"/>
      <c r="Z272" s="315"/>
      <c r="AA272" s="315"/>
      <c r="AB272" s="315"/>
      <c r="AC272" s="315"/>
      <c r="AD272" s="315"/>
      <c r="AE272" s="315"/>
      <c r="AF272" s="315"/>
    </row>
    <row r="273" spans="1:32" x14ac:dyDescent="0.2">
      <c r="A273" s="46"/>
      <c r="B273" s="52"/>
      <c r="C273" s="53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</row>
    <row r="274" spans="1:32" x14ac:dyDescent="0.2">
      <c r="A274" s="46"/>
      <c r="B274" s="52"/>
      <c r="C274" s="53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</row>
    <row r="275" spans="1:32" x14ac:dyDescent="0.2">
      <c r="A275" s="46"/>
      <c r="B275" s="52"/>
      <c r="C275" s="53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</row>
    <row r="276" spans="1:32" x14ac:dyDescent="0.2">
      <c r="A276" s="46"/>
      <c r="B276" s="52"/>
      <c r="C276" s="53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</row>
    <row r="277" spans="1:32" x14ac:dyDescent="0.2">
      <c r="A277" s="46"/>
      <c r="B277" s="52"/>
      <c r="C277" s="53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</row>
    <row r="278" spans="1:32" x14ac:dyDescent="0.2">
      <c r="A278" s="46"/>
      <c r="B278" s="52"/>
      <c r="C278" s="53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</row>
    <row r="279" spans="1:32" x14ac:dyDescent="0.2">
      <c r="A279" s="46"/>
      <c r="B279" s="52"/>
      <c r="C279" s="53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</row>
    <row r="280" spans="1:32" x14ac:dyDescent="0.2">
      <c r="A280" s="46"/>
      <c r="B280" s="52"/>
      <c r="C280" s="53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</row>
    <row r="281" spans="1:32" x14ac:dyDescent="0.2">
      <c r="A281" s="46"/>
      <c r="B281" s="52"/>
      <c r="C281" s="53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</row>
    <row r="282" spans="1:32" x14ac:dyDescent="0.2">
      <c r="A282" s="46"/>
      <c r="B282" s="52"/>
      <c r="C282" s="53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</row>
    <row r="283" spans="1:32" x14ac:dyDescent="0.2">
      <c r="A283" s="46"/>
      <c r="B283" s="52"/>
      <c r="C283" s="53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</row>
    <row r="284" spans="1:32" x14ac:dyDescent="0.2">
      <c r="A284" s="46"/>
      <c r="B284" s="52"/>
      <c r="C284" s="53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</row>
    <row r="285" spans="1:32" x14ac:dyDescent="0.2">
      <c r="A285" s="46"/>
      <c r="B285" s="52"/>
      <c r="C285" s="53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</row>
    <row r="286" spans="1:32" x14ac:dyDescent="0.2">
      <c r="A286" s="46"/>
      <c r="B286" s="52"/>
      <c r="C286" s="53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</row>
    <row r="287" spans="1:32" x14ac:dyDescent="0.2">
      <c r="A287" s="46"/>
      <c r="B287" s="52"/>
      <c r="C287" s="53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</row>
    <row r="288" spans="1:32" x14ac:dyDescent="0.2">
      <c r="A288" s="46"/>
      <c r="B288" s="52"/>
      <c r="C288" s="53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</row>
    <row r="289" spans="1:32" x14ac:dyDescent="0.2">
      <c r="A289" s="46"/>
      <c r="B289" s="52"/>
      <c r="C289" s="53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</row>
    <row r="290" spans="1:32" x14ac:dyDescent="0.2">
      <c r="A290" s="46"/>
      <c r="B290" s="52"/>
      <c r="C290" s="53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</row>
    <row r="291" spans="1:32" x14ac:dyDescent="0.2">
      <c r="A291" s="46"/>
      <c r="B291" s="52"/>
      <c r="C291" s="53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</row>
    <row r="292" spans="1:32" x14ac:dyDescent="0.2">
      <c r="A292" s="46"/>
      <c r="B292" s="52"/>
      <c r="C292" s="53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</row>
    <row r="293" spans="1:32" x14ac:dyDescent="0.2">
      <c r="A293" s="46"/>
      <c r="B293" s="52"/>
      <c r="C293" s="53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</row>
    <row r="294" spans="1:32" x14ac:dyDescent="0.2">
      <c r="A294" s="46"/>
      <c r="B294" s="52"/>
      <c r="C294" s="53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</row>
    <row r="295" spans="1:32" x14ac:dyDescent="0.2">
      <c r="A295" s="46"/>
      <c r="B295" s="52"/>
      <c r="C295" s="53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</row>
    <row r="296" spans="1:32" x14ac:dyDescent="0.2">
      <c r="A296" s="46"/>
      <c r="B296" s="52"/>
      <c r="C296" s="53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</row>
    <row r="297" spans="1:32" x14ac:dyDescent="0.2">
      <c r="A297" s="46"/>
      <c r="B297" s="52"/>
      <c r="C297" s="53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</row>
    <row r="298" spans="1:32" x14ac:dyDescent="0.2">
      <c r="A298" s="46"/>
      <c r="B298" s="52"/>
      <c r="C298" s="53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</row>
    <row r="299" spans="1:32" x14ac:dyDescent="0.2">
      <c r="A299" s="46"/>
      <c r="B299" s="52"/>
      <c r="C299" s="53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</row>
    <row r="300" spans="1:32" x14ac:dyDescent="0.2">
      <c r="A300" s="46"/>
      <c r="B300" s="52"/>
      <c r="C300" s="53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</row>
    <row r="301" spans="1:32" x14ac:dyDescent="0.2">
      <c r="A301" s="46"/>
      <c r="B301" s="52"/>
      <c r="C301" s="53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</row>
    <row r="302" spans="1:32" x14ac:dyDescent="0.2">
      <c r="A302" s="46"/>
      <c r="B302" s="52"/>
      <c r="C302" s="53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</row>
    <row r="303" spans="1:32" ht="13.5" x14ac:dyDescent="0.25">
      <c r="A303" s="315"/>
      <c r="B303" s="315"/>
      <c r="C303" s="315"/>
      <c r="D303" s="315"/>
      <c r="E303" s="315"/>
      <c r="F303" s="315"/>
      <c r="G303" s="315"/>
      <c r="H303" s="315"/>
      <c r="I303" s="315"/>
      <c r="J303" s="315"/>
      <c r="K303" s="315"/>
      <c r="L303" s="315"/>
      <c r="M303" s="315"/>
      <c r="N303" s="315"/>
      <c r="O303" s="315"/>
      <c r="P303" s="315"/>
      <c r="Q303" s="315"/>
      <c r="R303" s="315"/>
      <c r="S303" s="315"/>
      <c r="T303" s="315"/>
      <c r="U303" s="315"/>
      <c r="V303" s="315"/>
      <c r="W303" s="315"/>
      <c r="X303" s="315"/>
      <c r="Y303" s="315"/>
      <c r="Z303" s="315"/>
      <c r="AA303" s="315"/>
      <c r="AB303" s="315"/>
      <c r="AC303" s="315"/>
      <c r="AD303" s="315"/>
      <c r="AE303" s="315"/>
      <c r="AF303" s="315"/>
    </row>
    <row r="304" spans="1:32" x14ac:dyDescent="0.2">
      <c r="A304" s="46"/>
      <c r="B304" s="52"/>
      <c r="C304" s="54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</row>
    <row r="305" spans="1:32" x14ac:dyDescent="0.2">
      <c r="A305" s="46"/>
      <c r="B305" s="52"/>
      <c r="C305" s="54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</row>
    <row r="306" spans="1:32" x14ac:dyDescent="0.2">
      <c r="A306" s="46"/>
      <c r="B306" s="52"/>
      <c r="C306" s="54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</row>
    <row r="307" spans="1:32" x14ac:dyDescent="0.2">
      <c r="A307" s="46"/>
      <c r="B307" s="52"/>
      <c r="C307" s="54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</row>
    <row r="308" spans="1:32" x14ac:dyDescent="0.2">
      <c r="A308" s="46"/>
      <c r="B308" s="52"/>
      <c r="C308" s="54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</row>
    <row r="309" spans="1:32" x14ac:dyDescent="0.2">
      <c r="A309" s="46"/>
      <c r="B309" s="52"/>
      <c r="C309" s="54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</row>
    <row r="310" spans="1:32" x14ac:dyDescent="0.2">
      <c r="A310" s="46"/>
      <c r="B310" s="52"/>
      <c r="C310" s="54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</row>
    <row r="311" spans="1:32" x14ac:dyDescent="0.2">
      <c r="A311" s="46"/>
      <c r="B311" s="52"/>
      <c r="C311" s="54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</row>
    <row r="312" spans="1:32" x14ac:dyDescent="0.2">
      <c r="A312" s="46"/>
      <c r="B312" s="52"/>
      <c r="C312" s="54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</row>
    <row r="313" spans="1:32" x14ac:dyDescent="0.2">
      <c r="A313" s="46"/>
      <c r="B313" s="52"/>
      <c r="C313" s="54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</row>
    <row r="314" spans="1:32" x14ac:dyDescent="0.2">
      <c r="A314" s="46"/>
      <c r="B314" s="52"/>
      <c r="C314" s="54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</row>
    <row r="315" spans="1:32" x14ac:dyDescent="0.2">
      <c r="A315" s="46"/>
      <c r="B315" s="52"/>
      <c r="C315" s="54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</row>
    <row r="316" spans="1:32" x14ac:dyDescent="0.2">
      <c r="A316" s="46"/>
      <c r="B316" s="52"/>
      <c r="C316" s="54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</row>
    <row r="317" spans="1:32" x14ac:dyDescent="0.2">
      <c r="A317" s="46"/>
      <c r="B317" s="52"/>
      <c r="C317" s="54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</row>
    <row r="318" spans="1:32" x14ac:dyDescent="0.2">
      <c r="A318" s="46"/>
      <c r="B318" s="52"/>
      <c r="C318" s="54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</row>
    <row r="319" spans="1:32" x14ac:dyDescent="0.2">
      <c r="A319" s="46"/>
      <c r="B319" s="52"/>
      <c r="C319" s="54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</row>
    <row r="320" spans="1:32" x14ac:dyDescent="0.2">
      <c r="A320" s="46"/>
      <c r="B320" s="52"/>
      <c r="C320" s="54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</row>
    <row r="321" spans="1:32" x14ac:dyDescent="0.2">
      <c r="A321" s="46"/>
      <c r="B321" s="52"/>
      <c r="C321" s="54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</row>
    <row r="322" spans="1:32" x14ac:dyDescent="0.2">
      <c r="A322" s="46"/>
      <c r="B322" s="52"/>
      <c r="C322" s="54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</row>
    <row r="323" spans="1:32" x14ac:dyDescent="0.2">
      <c r="A323" s="46"/>
      <c r="B323" s="52"/>
      <c r="C323" s="54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</row>
    <row r="324" spans="1:32" x14ac:dyDescent="0.2">
      <c r="A324" s="46"/>
      <c r="B324" s="52"/>
      <c r="C324" s="54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</row>
    <row r="325" spans="1:32" x14ac:dyDescent="0.2">
      <c r="A325" s="46"/>
      <c r="B325" s="52"/>
      <c r="C325" s="54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</row>
    <row r="326" spans="1:32" x14ac:dyDescent="0.2">
      <c r="A326" s="46"/>
      <c r="B326" s="52"/>
      <c r="C326" s="54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</row>
    <row r="327" spans="1:32" x14ac:dyDescent="0.2">
      <c r="A327" s="46"/>
      <c r="B327" s="52"/>
      <c r="C327" s="54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</row>
    <row r="328" spans="1:32" x14ac:dyDescent="0.2">
      <c r="A328" s="46"/>
      <c r="B328" s="52"/>
      <c r="C328" s="54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</row>
    <row r="329" spans="1:32" x14ac:dyDescent="0.2">
      <c r="A329" s="46"/>
      <c r="B329" s="52"/>
      <c r="C329" s="54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</row>
    <row r="330" spans="1:32" x14ac:dyDescent="0.2">
      <c r="A330" s="46"/>
      <c r="B330" s="52"/>
      <c r="C330" s="54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</row>
    <row r="331" spans="1:32" x14ac:dyDescent="0.2">
      <c r="A331" s="46"/>
      <c r="B331" s="52"/>
      <c r="C331" s="54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</row>
    <row r="332" spans="1:32" x14ac:dyDescent="0.2">
      <c r="A332" s="46"/>
      <c r="B332" s="52"/>
      <c r="C332" s="54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</row>
    <row r="333" spans="1:32" x14ac:dyDescent="0.2">
      <c r="A333" s="46"/>
      <c r="B333" s="52"/>
      <c r="C333" s="54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</row>
    <row r="334" spans="1:32" x14ac:dyDescent="0.2">
      <c r="A334" s="46"/>
      <c r="B334" s="52"/>
      <c r="C334" s="54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</row>
    <row r="335" spans="1:32" x14ac:dyDescent="0.2">
      <c r="A335" s="46"/>
      <c r="B335" s="52"/>
      <c r="C335" s="54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</row>
    <row r="336" spans="1:32" x14ac:dyDescent="0.2">
      <c r="A336" s="46"/>
      <c r="B336" s="52"/>
      <c r="C336" s="54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</row>
    <row r="337" spans="1:32" x14ac:dyDescent="0.2">
      <c r="A337" s="46"/>
      <c r="B337" s="52"/>
      <c r="C337" s="54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</row>
    <row r="338" spans="1:32" x14ac:dyDescent="0.2">
      <c r="A338" s="46"/>
      <c r="B338" s="52"/>
      <c r="C338" s="54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</row>
    <row r="339" spans="1:32" x14ac:dyDescent="0.2">
      <c r="A339" s="46"/>
      <c r="B339" s="52"/>
      <c r="C339" s="54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</row>
    <row r="340" spans="1:32" x14ac:dyDescent="0.2">
      <c r="A340" s="46"/>
      <c r="B340" s="52"/>
      <c r="C340" s="54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</row>
    <row r="341" spans="1:32" x14ac:dyDescent="0.2">
      <c r="A341" s="46"/>
      <c r="B341" s="52"/>
      <c r="C341" s="54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</row>
    <row r="342" spans="1:32" x14ac:dyDescent="0.2">
      <c r="A342" s="46"/>
      <c r="B342" s="52"/>
      <c r="C342" s="54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</row>
    <row r="343" spans="1:32" x14ac:dyDescent="0.2">
      <c r="A343" s="46"/>
      <c r="B343" s="52"/>
      <c r="C343" s="54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</row>
    <row r="344" spans="1:32" x14ac:dyDescent="0.2">
      <c r="A344" s="46"/>
      <c r="B344" s="52"/>
      <c r="C344" s="54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</row>
    <row r="345" spans="1:32" x14ac:dyDescent="0.2">
      <c r="A345" s="46"/>
      <c r="B345" s="52"/>
      <c r="C345" s="54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</row>
    <row r="346" spans="1:32" x14ac:dyDescent="0.2">
      <c r="A346" s="46"/>
      <c r="B346" s="52"/>
      <c r="C346" s="54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</row>
    <row r="347" spans="1:32" x14ac:dyDescent="0.2">
      <c r="A347" s="46"/>
      <c r="B347" s="52"/>
      <c r="C347" s="54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</row>
    <row r="348" spans="1:32" x14ac:dyDescent="0.2">
      <c r="A348" s="46"/>
      <c r="B348" s="52"/>
      <c r="C348" s="54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</row>
    <row r="349" spans="1:32" x14ac:dyDescent="0.2">
      <c r="A349" s="46"/>
      <c r="B349" s="46"/>
      <c r="C349" s="54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</row>
    <row r="350" spans="1:32" x14ac:dyDescent="0.2">
      <c r="A350" s="46"/>
      <c r="B350" s="46"/>
      <c r="C350" s="54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</row>
    <row r="351" spans="1:32" x14ac:dyDescent="0.2">
      <c r="A351" s="46"/>
      <c r="B351" s="46"/>
      <c r="C351" s="54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</row>
    <row r="352" spans="1:32" x14ac:dyDescent="0.2">
      <c r="A352" s="46"/>
      <c r="B352" s="46"/>
      <c r="C352" s="54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</row>
    <row r="353" spans="1:32" x14ac:dyDescent="0.2">
      <c r="A353" s="46"/>
      <c r="B353" s="46"/>
      <c r="C353" s="54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</row>
    <row r="354" spans="1:32" x14ac:dyDescent="0.2">
      <c r="A354" s="46"/>
      <c r="B354" s="46"/>
      <c r="C354" s="54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</row>
    <row r="355" spans="1:32" x14ac:dyDescent="0.2">
      <c r="A355" s="46"/>
      <c r="B355" s="46"/>
      <c r="C355" s="54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</row>
    <row r="356" spans="1:32" x14ac:dyDescent="0.2">
      <c r="A356" s="46"/>
      <c r="B356" s="46"/>
      <c r="C356" s="54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</row>
    <row r="357" spans="1:32" x14ac:dyDescent="0.2">
      <c r="A357" s="46"/>
      <c r="B357" s="46"/>
      <c r="C357" s="54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</row>
    <row r="358" spans="1:32" x14ac:dyDescent="0.2">
      <c r="A358" s="46"/>
      <c r="B358" s="46"/>
      <c r="C358" s="54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</row>
    <row r="359" spans="1:32" x14ac:dyDescent="0.2">
      <c r="A359" s="46"/>
      <c r="B359" s="46"/>
      <c r="C359" s="54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</row>
    <row r="360" spans="1:32" x14ac:dyDescent="0.2">
      <c r="A360" s="46"/>
      <c r="B360" s="46"/>
      <c r="C360" s="54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</row>
    <row r="361" spans="1:32" x14ac:dyDescent="0.2">
      <c r="A361" s="46"/>
      <c r="B361" s="46"/>
      <c r="C361" s="54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</row>
    <row r="362" spans="1:32" x14ac:dyDescent="0.2">
      <c r="A362" s="46"/>
      <c r="B362" s="46"/>
      <c r="C362" s="54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</row>
    <row r="363" spans="1:32" x14ac:dyDescent="0.2">
      <c r="A363" s="46"/>
      <c r="B363" s="46"/>
      <c r="C363" s="54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</row>
    <row r="364" spans="1:32" x14ac:dyDescent="0.2">
      <c r="A364" s="46"/>
      <c r="B364" s="46"/>
      <c r="C364" s="54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</row>
    <row r="365" spans="1:32" x14ac:dyDescent="0.2">
      <c r="A365" s="46"/>
      <c r="B365" s="46"/>
      <c r="C365" s="54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</row>
    <row r="366" spans="1:32" x14ac:dyDescent="0.2">
      <c r="A366" s="46"/>
      <c r="B366" s="46"/>
      <c r="C366" s="54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</row>
    <row r="367" spans="1:32" x14ac:dyDescent="0.2">
      <c r="A367" s="46"/>
      <c r="B367" s="46"/>
      <c r="C367" s="54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</row>
    <row r="368" spans="1:32" x14ac:dyDescent="0.2">
      <c r="A368" s="46"/>
      <c r="B368" s="46"/>
      <c r="C368" s="54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</row>
    <row r="369" spans="1:32" x14ac:dyDescent="0.2">
      <c r="A369" s="46"/>
      <c r="B369" s="46"/>
      <c r="C369" s="54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</row>
    <row r="370" spans="1:32" x14ac:dyDescent="0.2">
      <c r="A370" s="46"/>
      <c r="B370" s="46"/>
      <c r="C370" s="54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</row>
    <row r="371" spans="1:32" x14ac:dyDescent="0.2">
      <c r="A371" s="46"/>
      <c r="B371" s="46"/>
      <c r="C371" s="54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</row>
    <row r="372" spans="1:32" x14ac:dyDescent="0.2">
      <c r="A372" s="46"/>
      <c r="B372" s="46"/>
      <c r="C372" s="54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</row>
    <row r="373" spans="1:32" ht="13.5" x14ac:dyDescent="0.25">
      <c r="A373" s="315"/>
      <c r="B373" s="315"/>
      <c r="C373" s="315"/>
      <c r="D373" s="315"/>
      <c r="E373" s="315"/>
      <c r="F373" s="315"/>
      <c r="G373" s="315"/>
      <c r="H373" s="315"/>
      <c r="I373" s="315"/>
      <c r="J373" s="315"/>
      <c r="K373" s="315"/>
      <c r="L373" s="315"/>
      <c r="M373" s="315"/>
      <c r="N373" s="315"/>
      <c r="O373" s="315"/>
      <c r="P373" s="315"/>
      <c r="Q373" s="315"/>
      <c r="R373" s="315"/>
      <c r="S373" s="315"/>
      <c r="T373" s="315"/>
      <c r="U373" s="315"/>
      <c r="V373" s="315"/>
      <c r="W373" s="315"/>
      <c r="X373" s="315"/>
      <c r="Y373" s="315"/>
      <c r="Z373" s="315"/>
      <c r="AA373" s="315"/>
      <c r="AB373" s="315"/>
      <c r="AC373" s="315"/>
      <c r="AD373" s="315"/>
      <c r="AE373" s="315"/>
      <c r="AF373" s="315"/>
    </row>
    <row r="374" spans="1:32" x14ac:dyDescent="0.2">
      <c r="A374" s="46"/>
      <c r="B374" s="46"/>
      <c r="C374" s="54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</row>
    <row r="375" spans="1:32" x14ac:dyDescent="0.2">
      <c r="A375" s="46"/>
      <c r="B375" s="46"/>
      <c r="C375" s="54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</row>
    <row r="376" spans="1:32" x14ac:dyDescent="0.2">
      <c r="A376" s="46"/>
      <c r="B376" s="46"/>
      <c r="C376" s="54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</row>
    <row r="377" spans="1:32" x14ac:dyDescent="0.2">
      <c r="A377" s="46"/>
      <c r="B377" s="46"/>
      <c r="C377" s="54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</row>
    <row r="378" spans="1:32" x14ac:dyDescent="0.2">
      <c r="A378" s="46"/>
      <c r="B378" s="46"/>
      <c r="C378" s="54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</row>
    <row r="379" spans="1:32" x14ac:dyDescent="0.2">
      <c r="A379" s="46"/>
      <c r="B379" s="46"/>
      <c r="C379" s="54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</row>
    <row r="380" spans="1:32" x14ac:dyDescent="0.2">
      <c r="A380" s="46"/>
      <c r="B380" s="46"/>
      <c r="C380" s="54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</row>
    <row r="381" spans="1:32" x14ac:dyDescent="0.2">
      <c r="A381" s="46"/>
      <c r="B381" s="46"/>
      <c r="C381" s="54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</row>
    <row r="382" spans="1:32" x14ac:dyDescent="0.2">
      <c r="A382" s="46"/>
      <c r="B382" s="46"/>
      <c r="C382" s="54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</row>
    <row r="383" spans="1:32" x14ac:dyDescent="0.2">
      <c r="A383" s="46"/>
      <c r="B383" s="46"/>
      <c r="C383" s="54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</row>
    <row r="384" spans="1:32" x14ac:dyDescent="0.2">
      <c r="A384" s="46"/>
      <c r="B384" s="46"/>
      <c r="C384" s="54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</row>
    <row r="385" spans="1:32" x14ac:dyDescent="0.2">
      <c r="A385" s="46"/>
      <c r="B385" s="46"/>
      <c r="C385" s="54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</row>
    <row r="386" spans="1:32" x14ac:dyDescent="0.2">
      <c r="A386" s="46"/>
      <c r="B386" s="46"/>
      <c r="C386" s="54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</row>
    <row r="387" spans="1:32" x14ac:dyDescent="0.2">
      <c r="A387" s="46"/>
      <c r="B387" s="46"/>
      <c r="C387" s="54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</row>
    <row r="388" spans="1:32" x14ac:dyDescent="0.2">
      <c r="A388" s="46"/>
      <c r="B388" s="46"/>
      <c r="C388" s="54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</row>
    <row r="389" spans="1:32" x14ac:dyDescent="0.2">
      <c r="A389" s="46"/>
      <c r="B389" s="46"/>
      <c r="C389" s="54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</row>
    <row r="390" spans="1:32" x14ac:dyDescent="0.2">
      <c r="A390" s="46"/>
      <c r="B390" s="46"/>
      <c r="C390" s="54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</row>
    <row r="391" spans="1:32" x14ac:dyDescent="0.2">
      <c r="A391" s="46"/>
      <c r="B391" s="46"/>
      <c r="C391" s="54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</row>
    <row r="392" spans="1:32" x14ac:dyDescent="0.2">
      <c r="A392" s="46"/>
      <c r="B392" s="46"/>
      <c r="C392" s="54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</row>
    <row r="393" spans="1:32" x14ac:dyDescent="0.2">
      <c r="A393" s="46"/>
      <c r="B393" s="46"/>
      <c r="C393" s="54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</row>
    <row r="394" spans="1:32" x14ac:dyDescent="0.2">
      <c r="A394" s="46"/>
      <c r="B394" s="46"/>
      <c r="C394" s="54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</row>
    <row r="395" spans="1:32" x14ac:dyDescent="0.2">
      <c r="A395" s="46"/>
      <c r="B395" s="46"/>
      <c r="C395" s="54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</row>
    <row r="396" spans="1:32" x14ac:dyDescent="0.2">
      <c r="A396" s="46"/>
      <c r="B396" s="46"/>
      <c r="C396" s="54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</row>
    <row r="397" spans="1:32" x14ac:dyDescent="0.2">
      <c r="A397" s="46"/>
      <c r="B397" s="46"/>
      <c r="C397" s="54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</row>
    <row r="398" spans="1:32" x14ac:dyDescent="0.2">
      <c r="A398" s="46"/>
      <c r="B398" s="46"/>
      <c r="C398" s="54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</row>
    <row r="399" spans="1:32" x14ac:dyDescent="0.2">
      <c r="A399" s="46"/>
      <c r="B399" s="46"/>
      <c r="C399" s="54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</row>
    <row r="400" spans="1:32" x14ac:dyDescent="0.2">
      <c r="A400" s="46"/>
      <c r="B400" s="46"/>
      <c r="C400" s="54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</row>
    <row r="401" spans="1:32" x14ac:dyDescent="0.2">
      <c r="A401" s="46"/>
      <c r="B401" s="46"/>
      <c r="C401" s="53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</row>
    <row r="402" spans="1:32" x14ac:dyDescent="0.2">
      <c r="A402" s="46"/>
      <c r="B402" s="46"/>
      <c r="C402" s="53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</row>
    <row r="403" spans="1:32" x14ac:dyDescent="0.2">
      <c r="A403" s="46"/>
      <c r="B403" s="46"/>
      <c r="C403" s="53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</row>
    <row r="404" spans="1:32" x14ac:dyDescent="0.2">
      <c r="A404" s="46"/>
      <c r="B404" s="46"/>
      <c r="C404" s="53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</row>
    <row r="405" spans="1:32" x14ac:dyDescent="0.2">
      <c r="A405" s="46"/>
      <c r="B405" s="46"/>
      <c r="C405" s="53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</row>
    <row r="406" spans="1:32" x14ac:dyDescent="0.2">
      <c r="A406" s="46"/>
      <c r="B406" s="46"/>
      <c r="C406" s="53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</row>
    <row r="407" spans="1:32" x14ac:dyDescent="0.2">
      <c r="A407" s="46"/>
      <c r="B407" s="46"/>
      <c r="C407" s="53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</row>
    <row r="408" spans="1:32" x14ac:dyDescent="0.2">
      <c r="A408" s="46"/>
      <c r="B408" s="46"/>
      <c r="C408" s="53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</row>
    <row r="409" spans="1:32" x14ac:dyDescent="0.2">
      <c r="A409" s="46"/>
      <c r="B409" s="46"/>
      <c r="C409" s="53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</row>
    <row r="410" spans="1:32" x14ac:dyDescent="0.2">
      <c r="A410" s="46"/>
      <c r="B410" s="46"/>
      <c r="C410" s="53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</row>
    <row r="411" spans="1:32" x14ac:dyDescent="0.2">
      <c r="A411" s="46"/>
      <c r="B411" s="46"/>
      <c r="C411" s="53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</row>
    <row r="412" spans="1:32" x14ac:dyDescent="0.2">
      <c r="A412" s="46"/>
      <c r="B412" s="46"/>
      <c r="C412" s="53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</row>
    <row r="413" spans="1:32" x14ac:dyDescent="0.2">
      <c r="A413" s="46"/>
      <c r="B413" s="46"/>
      <c r="C413" s="53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</row>
    <row r="414" spans="1:32" x14ac:dyDescent="0.2">
      <c r="A414" s="46"/>
      <c r="B414" s="46"/>
      <c r="C414" s="53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</row>
    <row r="415" spans="1:32" x14ac:dyDescent="0.2">
      <c r="A415" s="46"/>
      <c r="B415" s="46"/>
      <c r="C415" s="53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</row>
    <row r="416" spans="1:32" x14ac:dyDescent="0.2">
      <c r="A416" s="46"/>
      <c r="B416" s="46"/>
      <c r="C416" s="53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</row>
    <row r="417" spans="1:32" x14ac:dyDescent="0.2">
      <c r="A417" s="46"/>
      <c r="B417" s="46"/>
      <c r="C417" s="53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</row>
    <row r="418" spans="1:32" x14ac:dyDescent="0.2">
      <c r="A418" s="46"/>
      <c r="B418" s="46"/>
      <c r="C418" s="53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</row>
    <row r="419" spans="1:32" x14ac:dyDescent="0.2">
      <c r="A419" s="46"/>
      <c r="B419" s="46"/>
      <c r="C419" s="53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</row>
    <row r="420" spans="1:32" x14ac:dyDescent="0.2">
      <c r="A420" s="46"/>
      <c r="B420" s="46"/>
      <c r="C420" s="53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</row>
    <row r="421" spans="1:32" x14ac:dyDescent="0.2">
      <c r="A421" s="46"/>
      <c r="B421" s="46"/>
      <c r="C421" s="53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</row>
    <row r="422" spans="1:32" x14ac:dyDescent="0.2">
      <c r="A422" s="46"/>
      <c r="B422" s="46"/>
      <c r="C422" s="53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</row>
    <row r="423" spans="1:32" x14ac:dyDescent="0.2">
      <c r="A423" s="46"/>
      <c r="B423" s="46"/>
      <c r="C423" s="53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</row>
    <row r="424" spans="1:32" x14ac:dyDescent="0.2">
      <c r="A424" s="46"/>
      <c r="B424" s="46"/>
      <c r="C424" s="53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</row>
    <row r="425" spans="1:32" ht="13.5" x14ac:dyDescent="0.25">
      <c r="A425" s="315"/>
      <c r="B425" s="315"/>
      <c r="C425" s="315"/>
      <c r="D425" s="315"/>
      <c r="E425" s="315"/>
      <c r="F425" s="315"/>
      <c r="G425" s="315"/>
      <c r="H425" s="315"/>
      <c r="I425" s="315"/>
      <c r="J425" s="315"/>
      <c r="K425" s="315"/>
      <c r="L425" s="315"/>
      <c r="M425" s="315"/>
      <c r="N425" s="315"/>
      <c r="O425" s="315"/>
      <c r="P425" s="315"/>
      <c r="Q425" s="315"/>
      <c r="R425" s="315"/>
      <c r="S425" s="315"/>
      <c r="T425" s="315"/>
      <c r="U425" s="315"/>
      <c r="V425" s="315"/>
      <c r="W425" s="315"/>
      <c r="X425" s="315"/>
      <c r="Y425" s="315"/>
      <c r="Z425" s="315"/>
      <c r="AA425" s="315"/>
      <c r="AB425" s="315"/>
      <c r="AC425" s="315"/>
      <c r="AD425" s="315"/>
      <c r="AE425" s="315"/>
      <c r="AF425" s="315"/>
    </row>
    <row r="426" spans="1:32" x14ac:dyDescent="0.2">
      <c r="A426" s="46"/>
      <c r="B426" s="46"/>
      <c r="C426" s="54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</row>
    <row r="427" spans="1:32" x14ac:dyDescent="0.2">
      <c r="A427" s="46"/>
      <c r="B427" s="46"/>
      <c r="C427" s="54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</row>
    <row r="428" spans="1:32" x14ac:dyDescent="0.2">
      <c r="A428" s="46"/>
      <c r="B428" s="46"/>
      <c r="C428" s="54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</row>
    <row r="429" spans="1:32" x14ac:dyDescent="0.2">
      <c r="A429" s="46"/>
      <c r="B429" s="46"/>
      <c r="C429" s="54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</row>
    <row r="430" spans="1:32" x14ac:dyDescent="0.2">
      <c r="A430" s="46"/>
      <c r="B430" s="46"/>
      <c r="C430" s="54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</row>
    <row r="431" spans="1:32" x14ac:dyDescent="0.2">
      <c r="A431" s="46"/>
      <c r="B431" s="46"/>
      <c r="C431" s="54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</row>
    <row r="432" spans="1:32" x14ac:dyDescent="0.2">
      <c r="A432" s="46"/>
      <c r="B432" s="46"/>
      <c r="C432" s="54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</row>
    <row r="433" spans="1:32" x14ac:dyDescent="0.2">
      <c r="A433" s="46"/>
      <c r="B433" s="46"/>
      <c r="C433" s="54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</row>
    <row r="434" spans="1:32" x14ac:dyDescent="0.2">
      <c r="A434" s="46"/>
      <c r="B434" s="46"/>
      <c r="C434" s="54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</row>
    <row r="435" spans="1:32" x14ac:dyDescent="0.2">
      <c r="A435" s="46"/>
      <c r="B435" s="46"/>
      <c r="C435" s="54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</row>
    <row r="436" spans="1:32" x14ac:dyDescent="0.2">
      <c r="A436" s="46"/>
      <c r="B436" s="46"/>
      <c r="C436" s="54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</row>
    <row r="437" spans="1:32" x14ac:dyDescent="0.2">
      <c r="A437" s="46"/>
      <c r="B437" s="46"/>
      <c r="C437" s="54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</row>
    <row r="438" spans="1:32" x14ac:dyDescent="0.2">
      <c r="A438" s="46"/>
      <c r="B438" s="46"/>
      <c r="C438" s="54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</row>
    <row r="439" spans="1:32" x14ac:dyDescent="0.2">
      <c r="A439" s="46"/>
      <c r="B439" s="46"/>
      <c r="C439" s="54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</row>
    <row r="440" spans="1:32" x14ac:dyDescent="0.2">
      <c r="A440" s="46"/>
      <c r="B440" s="46"/>
      <c r="C440" s="54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</row>
    <row r="441" spans="1:32" x14ac:dyDescent="0.2">
      <c r="A441" s="46"/>
      <c r="B441" s="46"/>
      <c r="C441" s="54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</row>
    <row r="442" spans="1:32" x14ac:dyDescent="0.2">
      <c r="A442" s="46"/>
      <c r="B442" s="46"/>
      <c r="C442" s="54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</row>
    <row r="443" spans="1:32" x14ac:dyDescent="0.2">
      <c r="A443" s="46"/>
      <c r="B443" s="46"/>
      <c r="C443" s="54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</row>
    <row r="444" spans="1:32" x14ac:dyDescent="0.2">
      <c r="A444" s="46"/>
      <c r="B444" s="46"/>
      <c r="C444" s="54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</row>
    <row r="445" spans="1:32" x14ac:dyDescent="0.2">
      <c r="A445" s="46"/>
      <c r="B445" s="46"/>
      <c r="C445" s="54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</row>
    <row r="446" spans="1:32" x14ac:dyDescent="0.2">
      <c r="A446" s="46"/>
      <c r="B446" s="46"/>
      <c r="C446" s="54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</row>
    <row r="447" spans="1:32" x14ac:dyDescent="0.2">
      <c r="A447" s="46"/>
      <c r="B447" s="46"/>
      <c r="C447" s="54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</row>
    <row r="448" spans="1:32" x14ac:dyDescent="0.2">
      <c r="A448" s="46"/>
      <c r="B448" s="46"/>
      <c r="C448" s="54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</row>
    <row r="449" spans="1:32" x14ac:dyDescent="0.2">
      <c r="A449" s="46"/>
      <c r="B449" s="46"/>
      <c r="C449" s="54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</row>
    <row r="450" spans="1:32" x14ac:dyDescent="0.2">
      <c r="A450" s="46"/>
      <c r="B450" s="46"/>
      <c r="C450" s="54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</row>
    <row r="451" spans="1:32" x14ac:dyDescent="0.2">
      <c r="A451" s="46"/>
      <c r="B451" s="46"/>
      <c r="C451" s="54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</row>
    <row r="452" spans="1:32" x14ac:dyDescent="0.2">
      <c r="A452" s="46"/>
      <c r="B452" s="46"/>
      <c r="C452" s="54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</row>
    <row r="453" spans="1:32" x14ac:dyDescent="0.2">
      <c r="A453" s="46"/>
      <c r="B453" s="46"/>
      <c r="C453" s="54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</row>
    <row r="454" spans="1:32" x14ac:dyDescent="0.2">
      <c r="A454" s="46"/>
      <c r="B454" s="46"/>
      <c r="C454" s="54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</row>
    <row r="455" spans="1:32" x14ac:dyDescent="0.2">
      <c r="A455" s="46"/>
      <c r="B455" s="46"/>
      <c r="C455" s="54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</row>
    <row r="456" spans="1:32" x14ac:dyDescent="0.2">
      <c r="A456" s="46"/>
      <c r="B456" s="46"/>
      <c r="C456" s="54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</row>
    <row r="457" spans="1:32" x14ac:dyDescent="0.2">
      <c r="A457" s="46"/>
      <c r="B457" s="46"/>
      <c r="C457" s="54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</row>
    <row r="458" spans="1:32" x14ac:dyDescent="0.2">
      <c r="A458" s="46"/>
      <c r="B458" s="46"/>
      <c r="C458" s="54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</row>
    <row r="459" spans="1:32" x14ac:dyDescent="0.2">
      <c r="A459" s="46"/>
      <c r="B459" s="46"/>
      <c r="C459" s="54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</row>
    <row r="460" spans="1:32" x14ac:dyDescent="0.2">
      <c r="A460" s="46"/>
      <c r="B460" s="46"/>
      <c r="C460" s="54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</row>
    <row r="461" spans="1:32" x14ac:dyDescent="0.2">
      <c r="A461" s="46"/>
      <c r="B461" s="46"/>
      <c r="C461" s="54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</row>
    <row r="462" spans="1:32" x14ac:dyDescent="0.2">
      <c r="A462" s="46"/>
      <c r="B462" s="46"/>
      <c r="C462" s="54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</row>
    <row r="463" spans="1:32" x14ac:dyDescent="0.2">
      <c r="A463" s="46"/>
      <c r="B463" s="46"/>
      <c r="C463" s="54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</row>
    <row r="464" spans="1:32" x14ac:dyDescent="0.2">
      <c r="A464" s="46"/>
      <c r="B464" s="46"/>
      <c r="C464" s="54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</row>
    <row r="465" spans="1:32" x14ac:dyDescent="0.2">
      <c r="A465" s="46"/>
      <c r="B465" s="46"/>
      <c r="C465" s="54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</row>
    <row r="466" spans="1:32" x14ac:dyDescent="0.2">
      <c r="A466" s="46"/>
      <c r="B466" s="46"/>
      <c r="C466" s="54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</row>
    <row r="467" spans="1:32" x14ac:dyDescent="0.2">
      <c r="A467" s="46"/>
      <c r="B467" s="46"/>
      <c r="C467" s="54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</row>
    <row r="468" spans="1:32" x14ac:dyDescent="0.2">
      <c r="A468" s="46"/>
      <c r="B468" s="46"/>
      <c r="C468" s="54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</row>
    <row r="469" spans="1:32" x14ac:dyDescent="0.2">
      <c r="A469" s="46"/>
      <c r="B469" s="46"/>
      <c r="C469" s="54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</row>
    <row r="470" spans="1:32" x14ac:dyDescent="0.2">
      <c r="A470" s="46"/>
      <c r="B470" s="46"/>
      <c r="C470" s="54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</row>
    <row r="471" spans="1:32" x14ac:dyDescent="0.2">
      <c r="A471" s="46"/>
      <c r="B471" s="46"/>
      <c r="C471" s="54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</row>
    <row r="472" spans="1:32" x14ac:dyDescent="0.2">
      <c r="A472" s="46"/>
      <c r="B472" s="46"/>
      <c r="C472" s="54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</row>
    <row r="473" spans="1:32" x14ac:dyDescent="0.2">
      <c r="A473" s="46"/>
      <c r="B473" s="46"/>
      <c r="C473" s="54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</row>
    <row r="474" spans="1:32" x14ac:dyDescent="0.2">
      <c r="A474" s="46"/>
      <c r="B474" s="46"/>
      <c r="C474" s="54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</row>
    <row r="475" spans="1:32" x14ac:dyDescent="0.2">
      <c r="A475" s="46"/>
      <c r="B475" s="46"/>
      <c r="C475" s="54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</row>
    <row r="476" spans="1:32" x14ac:dyDescent="0.2">
      <c r="A476" s="46"/>
      <c r="B476" s="46"/>
      <c r="C476" s="54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</row>
    <row r="477" spans="1:32" x14ac:dyDescent="0.2">
      <c r="A477" s="46"/>
      <c r="B477" s="46"/>
      <c r="C477" s="54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</row>
    <row r="478" spans="1:32" x14ac:dyDescent="0.2">
      <c r="A478" s="46"/>
      <c r="B478" s="46"/>
      <c r="C478" s="54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</row>
    <row r="479" spans="1:32" x14ac:dyDescent="0.2">
      <c r="A479" s="46"/>
      <c r="B479" s="46"/>
      <c r="C479" s="54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</row>
    <row r="480" spans="1:32" x14ac:dyDescent="0.2">
      <c r="A480" s="46"/>
      <c r="B480" s="46"/>
      <c r="C480" s="54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</row>
    <row r="481" spans="1:32" x14ac:dyDescent="0.2">
      <c r="A481" s="46"/>
      <c r="B481" s="46"/>
      <c r="C481" s="54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</row>
    <row r="482" spans="1:32" x14ac:dyDescent="0.2">
      <c r="A482" s="46"/>
      <c r="B482" s="46"/>
      <c r="C482" s="54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</row>
    <row r="483" spans="1:32" x14ac:dyDescent="0.2">
      <c r="A483" s="46"/>
      <c r="B483" s="46"/>
      <c r="C483" s="54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</row>
    <row r="484" spans="1:32" x14ac:dyDescent="0.2">
      <c r="A484" s="46"/>
      <c r="B484" s="46"/>
      <c r="C484" s="54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</row>
    <row r="485" spans="1:32" x14ac:dyDescent="0.2">
      <c r="A485" s="46"/>
      <c r="B485" s="46"/>
      <c r="C485" s="54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</row>
    <row r="486" spans="1:32" x14ac:dyDescent="0.2">
      <c r="A486" s="46"/>
      <c r="B486" s="46"/>
      <c r="C486" s="54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</row>
    <row r="487" spans="1:32" ht="13.5" x14ac:dyDescent="0.25">
      <c r="A487" s="315"/>
      <c r="B487" s="315"/>
      <c r="C487" s="315"/>
      <c r="D487" s="315"/>
      <c r="E487" s="315"/>
      <c r="F487" s="315"/>
      <c r="G487" s="315"/>
      <c r="H487" s="315"/>
      <c r="I487" s="315"/>
      <c r="J487" s="315"/>
      <c r="K487" s="315"/>
      <c r="L487" s="315"/>
      <c r="M487" s="315"/>
      <c r="N487" s="315"/>
      <c r="O487" s="315"/>
      <c r="P487" s="315"/>
      <c r="Q487" s="315"/>
      <c r="R487" s="315"/>
      <c r="S487" s="315"/>
      <c r="T487" s="315"/>
      <c r="U487" s="315"/>
      <c r="V487" s="315"/>
      <c r="W487" s="315"/>
      <c r="X487" s="315"/>
      <c r="Y487" s="315"/>
      <c r="Z487" s="315"/>
      <c r="AA487" s="315"/>
      <c r="AB487" s="315"/>
      <c r="AC487" s="315"/>
      <c r="AD487" s="315"/>
      <c r="AE487" s="315"/>
      <c r="AF487" s="315"/>
    </row>
    <row r="488" spans="1:32" x14ac:dyDescent="0.2">
      <c r="A488" s="46"/>
      <c r="B488" s="46"/>
      <c r="C488" s="54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</row>
    <row r="489" spans="1:32" x14ac:dyDescent="0.2">
      <c r="A489" s="46"/>
      <c r="B489" s="46"/>
      <c r="C489" s="54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</row>
    <row r="490" spans="1:32" x14ac:dyDescent="0.2">
      <c r="A490" s="46"/>
      <c r="B490" s="46"/>
      <c r="C490" s="54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</row>
    <row r="491" spans="1:32" x14ac:dyDescent="0.2">
      <c r="A491" s="46"/>
      <c r="B491" s="46"/>
      <c r="C491" s="54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</row>
    <row r="492" spans="1:32" x14ac:dyDescent="0.2">
      <c r="A492" s="46"/>
      <c r="B492" s="46"/>
      <c r="C492" s="54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</row>
    <row r="493" spans="1:32" x14ac:dyDescent="0.2">
      <c r="A493" s="46"/>
      <c r="B493" s="46"/>
      <c r="C493" s="54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</row>
    <row r="494" spans="1:32" x14ac:dyDescent="0.2">
      <c r="A494" s="46"/>
      <c r="B494" s="46"/>
      <c r="C494" s="54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</row>
    <row r="495" spans="1:32" x14ac:dyDescent="0.2">
      <c r="A495" s="46"/>
      <c r="B495" s="46"/>
      <c r="C495" s="54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</row>
    <row r="496" spans="1:32" x14ac:dyDescent="0.2">
      <c r="A496" s="46"/>
      <c r="B496" s="46"/>
      <c r="C496" s="54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</row>
    <row r="497" spans="1:32" x14ac:dyDescent="0.2">
      <c r="A497" s="46"/>
      <c r="B497" s="46"/>
      <c r="C497" s="54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</row>
    <row r="498" spans="1:32" x14ac:dyDescent="0.2">
      <c r="A498" s="46"/>
      <c r="B498" s="46"/>
      <c r="C498" s="54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</row>
    <row r="499" spans="1:32" x14ac:dyDescent="0.2">
      <c r="A499" s="46"/>
      <c r="B499" s="46"/>
      <c r="C499" s="54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</row>
    <row r="500" spans="1:32" x14ac:dyDescent="0.2">
      <c r="A500" s="46"/>
      <c r="B500" s="46"/>
      <c r="C500" s="54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</row>
    <row r="501" spans="1:32" x14ac:dyDescent="0.2">
      <c r="A501" s="46"/>
      <c r="B501" s="46"/>
      <c r="C501" s="54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</row>
    <row r="502" spans="1:32" x14ac:dyDescent="0.2">
      <c r="A502" s="46"/>
      <c r="B502" s="46"/>
      <c r="C502" s="54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</row>
    <row r="503" spans="1:32" x14ac:dyDescent="0.2">
      <c r="A503" s="46"/>
      <c r="B503" s="46"/>
      <c r="C503" s="54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</row>
    <row r="504" spans="1:32" x14ac:dyDescent="0.2">
      <c r="A504" s="46"/>
      <c r="B504" s="46"/>
      <c r="C504" s="54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</row>
    <row r="505" spans="1:32" x14ac:dyDescent="0.2">
      <c r="A505" s="46"/>
      <c r="B505" s="46"/>
      <c r="C505" s="54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</row>
    <row r="506" spans="1:32" x14ac:dyDescent="0.2">
      <c r="A506" s="46"/>
      <c r="B506" s="46"/>
      <c r="C506" s="54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</row>
    <row r="507" spans="1:32" x14ac:dyDescent="0.2">
      <c r="A507" s="46"/>
      <c r="B507" s="46"/>
      <c r="C507" s="54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</row>
    <row r="508" spans="1:32" x14ac:dyDescent="0.2">
      <c r="A508" s="46"/>
      <c r="B508" s="46"/>
      <c r="C508" s="54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</row>
    <row r="509" spans="1:32" x14ac:dyDescent="0.2">
      <c r="A509" s="46"/>
      <c r="B509" s="46"/>
      <c r="C509" s="54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</row>
    <row r="510" spans="1:32" x14ac:dyDescent="0.2">
      <c r="A510" s="46"/>
      <c r="B510" s="46"/>
      <c r="C510" s="54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</row>
    <row r="511" spans="1:32" x14ac:dyDescent="0.2">
      <c r="A511" s="46"/>
      <c r="B511" s="46"/>
      <c r="C511" s="54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</row>
    <row r="512" spans="1:32" ht="13.5" x14ac:dyDescent="0.25">
      <c r="A512" s="315"/>
      <c r="B512" s="315"/>
      <c r="C512" s="315"/>
      <c r="D512" s="315"/>
      <c r="E512" s="315"/>
      <c r="F512" s="315"/>
      <c r="G512" s="315"/>
      <c r="H512" s="315"/>
      <c r="I512" s="315"/>
      <c r="J512" s="315"/>
      <c r="K512" s="315"/>
      <c r="L512" s="315"/>
      <c r="M512" s="315"/>
      <c r="N512" s="315"/>
      <c r="O512" s="315"/>
      <c r="P512" s="315"/>
      <c r="Q512" s="315"/>
      <c r="R512" s="315"/>
      <c r="S512" s="315"/>
      <c r="T512" s="315"/>
      <c r="U512" s="315"/>
      <c r="V512" s="315"/>
      <c r="W512" s="315"/>
      <c r="X512" s="315"/>
      <c r="Y512" s="315"/>
      <c r="Z512" s="315"/>
      <c r="AA512" s="315"/>
      <c r="AB512" s="315"/>
      <c r="AC512" s="315"/>
      <c r="AD512" s="315"/>
      <c r="AE512" s="315"/>
      <c r="AF512" s="315"/>
    </row>
    <row r="513" spans="1:32" x14ac:dyDescent="0.2">
      <c r="A513" s="46"/>
      <c r="B513" s="46"/>
      <c r="C513" s="54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</row>
    <row r="514" spans="1:32" x14ac:dyDescent="0.2">
      <c r="A514" s="46"/>
      <c r="B514" s="46"/>
      <c r="C514" s="54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</row>
    <row r="515" spans="1:32" x14ac:dyDescent="0.2">
      <c r="A515" s="46"/>
      <c r="B515" s="46"/>
      <c r="C515" s="54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</row>
    <row r="516" spans="1:32" x14ac:dyDescent="0.2">
      <c r="A516" s="46"/>
      <c r="B516" s="46"/>
      <c r="C516" s="54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</row>
    <row r="517" spans="1:32" x14ac:dyDescent="0.2">
      <c r="A517" s="46"/>
      <c r="B517" s="46"/>
      <c r="C517" s="54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</row>
    <row r="518" spans="1:32" x14ac:dyDescent="0.2">
      <c r="A518" s="46"/>
      <c r="B518" s="46"/>
      <c r="C518" s="54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</row>
    <row r="519" spans="1:32" x14ac:dyDescent="0.2">
      <c r="A519" s="46"/>
      <c r="B519" s="46"/>
      <c r="C519" s="54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</row>
    <row r="520" spans="1:32" x14ac:dyDescent="0.2">
      <c r="A520" s="46"/>
      <c r="B520" s="46"/>
      <c r="C520" s="54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</row>
    <row r="521" spans="1:32" x14ac:dyDescent="0.2">
      <c r="A521" s="46"/>
      <c r="B521" s="46"/>
      <c r="C521" s="54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</row>
    <row r="522" spans="1:32" ht="13.5" x14ac:dyDescent="0.25">
      <c r="A522" s="315"/>
      <c r="B522" s="315"/>
      <c r="C522" s="315"/>
      <c r="D522" s="315"/>
      <c r="E522" s="315"/>
      <c r="F522" s="315"/>
      <c r="G522" s="315"/>
      <c r="H522" s="315"/>
      <c r="I522" s="315"/>
      <c r="J522" s="315"/>
      <c r="K522" s="315"/>
      <c r="L522" s="315"/>
      <c r="M522" s="315"/>
      <c r="N522" s="315"/>
      <c r="O522" s="315"/>
      <c r="P522" s="315"/>
      <c r="Q522" s="315"/>
      <c r="R522" s="315"/>
      <c r="S522" s="315"/>
      <c r="T522" s="315"/>
      <c r="U522" s="315"/>
      <c r="V522" s="315"/>
      <c r="W522" s="315"/>
      <c r="X522" s="315"/>
      <c r="Y522" s="315"/>
      <c r="Z522" s="315"/>
      <c r="AA522" s="315"/>
      <c r="AB522" s="315"/>
      <c r="AC522" s="315"/>
      <c r="AD522" s="315"/>
      <c r="AE522" s="315"/>
      <c r="AF522" s="315"/>
    </row>
    <row r="523" spans="1:32" x14ac:dyDescent="0.2">
      <c r="A523" s="46"/>
      <c r="B523" s="46"/>
      <c r="C523" s="54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</row>
    <row r="524" spans="1:32" x14ac:dyDescent="0.2">
      <c r="A524" s="46"/>
      <c r="B524" s="46"/>
      <c r="C524" s="54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</row>
    <row r="525" spans="1:32" x14ac:dyDescent="0.2">
      <c r="A525" s="46"/>
      <c r="B525" s="46"/>
      <c r="C525" s="54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</row>
    <row r="526" spans="1:32" x14ac:dyDescent="0.2">
      <c r="A526" s="46"/>
      <c r="B526" s="46"/>
      <c r="C526" s="54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</row>
    <row r="527" spans="1:32" x14ac:dyDescent="0.2">
      <c r="A527" s="46"/>
      <c r="B527" s="46"/>
      <c r="C527" s="54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</row>
    <row r="528" spans="1:32" x14ac:dyDescent="0.2">
      <c r="A528" s="46"/>
      <c r="B528" s="46"/>
      <c r="C528" s="54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</row>
    <row r="529" spans="1:32" x14ac:dyDescent="0.2">
      <c r="A529" s="46"/>
      <c r="B529" s="46"/>
      <c r="C529" s="54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</row>
    <row r="530" spans="1:32" x14ac:dyDescent="0.2">
      <c r="A530" s="46"/>
      <c r="B530" s="46"/>
      <c r="C530" s="54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</row>
    <row r="531" spans="1:32" x14ac:dyDescent="0.2">
      <c r="A531" s="46"/>
      <c r="B531" s="46"/>
      <c r="C531" s="54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</row>
    <row r="532" spans="1:32" x14ac:dyDescent="0.2">
      <c r="A532" s="46"/>
      <c r="B532" s="46"/>
      <c r="C532" s="54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</row>
    <row r="533" spans="1:32" x14ac:dyDescent="0.2">
      <c r="A533" s="46"/>
      <c r="B533" s="46"/>
      <c r="C533" s="53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</row>
    <row r="534" spans="1:32" x14ac:dyDescent="0.2">
      <c r="A534" s="46"/>
      <c r="B534" s="46"/>
      <c r="C534" s="53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</row>
    <row r="535" spans="1:32" x14ac:dyDescent="0.2">
      <c r="A535" s="46"/>
      <c r="B535" s="46"/>
      <c r="C535" s="53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</row>
    <row r="536" spans="1:32" x14ac:dyDescent="0.2">
      <c r="A536" s="46"/>
      <c r="B536" s="46"/>
      <c r="C536" s="53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</row>
    <row r="537" spans="1:32" x14ac:dyDescent="0.2">
      <c r="A537" s="46"/>
      <c r="B537" s="46"/>
      <c r="C537" s="53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</row>
    <row r="538" spans="1:32" x14ac:dyDescent="0.2">
      <c r="A538" s="46"/>
      <c r="B538" s="46"/>
      <c r="C538" s="53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</row>
    <row r="539" spans="1:32" x14ac:dyDescent="0.2">
      <c r="A539" s="46"/>
      <c r="B539" s="46"/>
      <c r="C539" s="53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</row>
    <row r="540" spans="1:32" x14ac:dyDescent="0.2">
      <c r="A540" s="46"/>
      <c r="B540" s="52"/>
      <c r="C540" s="53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</row>
    <row r="541" spans="1:32" x14ac:dyDescent="0.2">
      <c r="A541" s="46"/>
      <c r="B541" s="52"/>
      <c r="C541" s="53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</row>
    <row r="542" spans="1:32" x14ac:dyDescent="0.2">
      <c r="A542" s="46"/>
      <c r="B542" s="52"/>
      <c r="C542" s="53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</row>
    <row r="543" spans="1:32" x14ac:dyDescent="0.2">
      <c r="A543" s="46"/>
      <c r="B543" s="52"/>
      <c r="C543" s="53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</row>
    <row r="544" spans="1:32" x14ac:dyDescent="0.2">
      <c r="A544" s="46"/>
      <c r="B544" s="52"/>
      <c r="C544" s="53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</row>
    <row r="545" spans="1:32" x14ac:dyDescent="0.2">
      <c r="A545" s="46"/>
      <c r="B545" s="52"/>
      <c r="C545" s="53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</row>
    <row r="546" spans="1:32" x14ac:dyDescent="0.2">
      <c r="A546" s="46"/>
      <c r="B546" s="52"/>
      <c r="C546" s="53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</row>
    <row r="547" spans="1:32" x14ac:dyDescent="0.2">
      <c r="A547" s="46"/>
      <c r="B547" s="52"/>
      <c r="C547" s="53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</row>
    <row r="548" spans="1:32" x14ac:dyDescent="0.2">
      <c r="A548" s="46"/>
      <c r="B548" s="52"/>
      <c r="C548" s="53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</row>
    <row r="549" spans="1:32" x14ac:dyDescent="0.2">
      <c r="A549" s="46"/>
      <c r="B549" s="52"/>
      <c r="C549" s="53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</row>
    <row r="550" spans="1:32" x14ac:dyDescent="0.2">
      <c r="A550" s="46"/>
      <c r="B550" s="52"/>
      <c r="C550" s="53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</row>
    <row r="551" spans="1:32" x14ac:dyDescent="0.2">
      <c r="A551" s="46"/>
      <c r="B551" s="52"/>
      <c r="C551" s="53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</row>
    <row r="552" spans="1:32" x14ac:dyDescent="0.2">
      <c r="A552" s="46"/>
      <c r="B552" s="52"/>
      <c r="C552" s="53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</row>
    <row r="553" spans="1:32" x14ac:dyDescent="0.2">
      <c r="A553" s="46"/>
      <c r="B553" s="52"/>
      <c r="C553" s="53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</row>
    <row r="554" spans="1:32" x14ac:dyDescent="0.2">
      <c r="A554" s="46"/>
      <c r="B554" s="52"/>
      <c r="C554" s="53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</row>
    <row r="555" spans="1:32" x14ac:dyDescent="0.2">
      <c r="A555" s="46"/>
      <c r="B555" s="52"/>
      <c r="C555" s="53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</row>
    <row r="556" spans="1:32" x14ac:dyDescent="0.2">
      <c r="A556" s="46"/>
      <c r="B556" s="52"/>
      <c r="C556" s="53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</row>
    <row r="557" spans="1:32" x14ac:dyDescent="0.2">
      <c r="A557" s="46"/>
      <c r="B557" s="52"/>
      <c r="C557" s="53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</row>
    <row r="558" spans="1:32" x14ac:dyDescent="0.2">
      <c r="A558" s="46"/>
      <c r="B558" s="52"/>
      <c r="C558" s="53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</row>
    <row r="559" spans="1:32" x14ac:dyDescent="0.2">
      <c r="A559" s="46"/>
      <c r="B559" s="52"/>
      <c r="C559" s="53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</row>
    <row r="560" spans="1:32" x14ac:dyDescent="0.2">
      <c r="A560" s="46"/>
      <c r="B560" s="52"/>
      <c r="C560" s="53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</row>
    <row r="561" spans="1:32" x14ac:dyDescent="0.2">
      <c r="A561" s="46"/>
      <c r="B561" s="52"/>
      <c r="C561" s="53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</row>
    <row r="562" spans="1:32" x14ac:dyDescent="0.2">
      <c r="A562" s="46"/>
      <c r="B562" s="52"/>
      <c r="C562" s="53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</row>
    <row r="563" spans="1:32" x14ac:dyDescent="0.2">
      <c r="A563" s="46"/>
      <c r="B563" s="52"/>
      <c r="C563" s="53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</row>
    <row r="564" spans="1:32" x14ac:dyDescent="0.2">
      <c r="A564" s="46"/>
      <c r="B564" s="52"/>
      <c r="C564" s="53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</row>
    <row r="565" spans="1:32" x14ac:dyDescent="0.2">
      <c r="A565" s="46"/>
      <c r="B565" s="52"/>
      <c r="C565" s="53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</row>
    <row r="566" spans="1:32" x14ac:dyDescent="0.2">
      <c r="A566" s="46"/>
      <c r="B566" s="52"/>
      <c r="C566" s="53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</row>
    <row r="567" spans="1:32" x14ac:dyDescent="0.2">
      <c r="A567" s="46"/>
      <c r="B567" s="52"/>
      <c r="C567" s="53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</row>
    <row r="568" spans="1:32" x14ac:dyDescent="0.2">
      <c r="A568" s="46"/>
      <c r="B568" s="52"/>
      <c r="C568" s="53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</row>
    <row r="569" spans="1:32" x14ac:dyDescent="0.2">
      <c r="A569" s="46"/>
      <c r="B569" s="52"/>
      <c r="C569" s="53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</row>
    <row r="570" spans="1:32" x14ac:dyDescent="0.2">
      <c r="A570" s="46"/>
      <c r="B570" s="52"/>
      <c r="C570" s="53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</row>
    <row r="571" spans="1:32" x14ac:dyDescent="0.2">
      <c r="A571" s="46"/>
      <c r="B571" s="52"/>
      <c r="C571" s="53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</row>
    <row r="572" spans="1:32" x14ac:dyDescent="0.2">
      <c r="A572" s="46"/>
      <c r="B572" s="52"/>
      <c r="C572" s="53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</row>
    <row r="573" spans="1:32" x14ac:dyDescent="0.2">
      <c r="A573" s="46"/>
      <c r="B573" s="52"/>
      <c r="C573" s="53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</row>
    <row r="574" spans="1:32" x14ac:dyDescent="0.2">
      <c r="A574" s="46"/>
      <c r="B574" s="52"/>
      <c r="C574" s="53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</row>
    <row r="575" spans="1:32" ht="13.5" x14ac:dyDescent="0.25">
      <c r="A575" s="315"/>
      <c r="B575" s="315"/>
      <c r="C575" s="315"/>
      <c r="D575" s="315"/>
      <c r="E575" s="315"/>
      <c r="F575" s="315"/>
      <c r="G575" s="315"/>
      <c r="H575" s="315"/>
      <c r="I575" s="315"/>
      <c r="J575" s="315"/>
      <c r="K575" s="315"/>
      <c r="L575" s="315"/>
      <c r="M575" s="315"/>
      <c r="N575" s="315"/>
      <c r="O575" s="315"/>
      <c r="P575" s="315"/>
      <c r="Q575" s="315"/>
      <c r="R575" s="315"/>
      <c r="S575" s="315"/>
      <c r="T575" s="315"/>
      <c r="U575" s="315"/>
      <c r="V575" s="315"/>
      <c r="W575" s="315"/>
      <c r="X575" s="315"/>
      <c r="Y575" s="315"/>
      <c r="Z575" s="315"/>
      <c r="AA575" s="315"/>
      <c r="AB575" s="315"/>
      <c r="AC575" s="315"/>
      <c r="AD575" s="315"/>
      <c r="AE575" s="315"/>
      <c r="AF575" s="315"/>
    </row>
    <row r="576" spans="1:32" x14ac:dyDescent="0.2">
      <c r="A576" s="52"/>
      <c r="B576" s="52"/>
      <c r="C576" s="53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</row>
    <row r="577" spans="1:32" x14ac:dyDescent="0.2">
      <c r="A577" s="52"/>
      <c r="B577" s="52"/>
      <c r="C577" s="53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</row>
    <row r="578" spans="1:32" x14ac:dyDescent="0.2">
      <c r="A578" s="52"/>
      <c r="B578" s="52"/>
      <c r="C578" s="53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</row>
    <row r="579" spans="1:32" x14ac:dyDescent="0.2">
      <c r="A579" s="52"/>
      <c r="B579" s="52"/>
      <c r="C579" s="53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</row>
    <row r="580" spans="1:32" x14ac:dyDescent="0.2">
      <c r="A580" s="52"/>
      <c r="B580" s="52"/>
      <c r="C580" s="53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</row>
    <row r="581" spans="1:32" x14ac:dyDescent="0.2">
      <c r="A581" s="52"/>
      <c r="B581" s="52"/>
      <c r="C581" s="53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</row>
    <row r="582" spans="1:32" x14ac:dyDescent="0.2">
      <c r="A582" s="52"/>
      <c r="B582" s="52"/>
      <c r="C582" s="53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</row>
    <row r="583" spans="1:32" x14ac:dyDescent="0.2">
      <c r="A583" s="52"/>
      <c r="B583" s="52"/>
      <c r="C583" s="53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</row>
    <row r="584" spans="1:32" x14ac:dyDescent="0.2">
      <c r="A584" s="52"/>
      <c r="B584" s="52"/>
      <c r="C584" s="53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</row>
    <row r="585" spans="1:32" x14ac:dyDescent="0.2">
      <c r="A585" s="52"/>
      <c r="B585" s="52"/>
      <c r="C585" s="53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</row>
    <row r="586" spans="1:32" x14ac:dyDescent="0.2">
      <c r="A586" s="52"/>
      <c r="B586" s="52"/>
      <c r="C586" s="53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</row>
    <row r="587" spans="1:32" x14ac:dyDescent="0.2">
      <c r="A587" s="52"/>
      <c r="B587" s="52"/>
      <c r="C587" s="53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</row>
    <row r="588" spans="1:32" x14ac:dyDescent="0.2">
      <c r="A588" s="52"/>
      <c r="B588" s="52"/>
      <c r="C588" s="53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</row>
    <row r="589" spans="1:32" x14ac:dyDescent="0.2">
      <c r="A589" s="52"/>
      <c r="B589" s="52"/>
      <c r="C589" s="53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</row>
    <row r="590" spans="1:32" x14ac:dyDescent="0.2">
      <c r="A590" s="52"/>
      <c r="B590" s="52"/>
      <c r="C590" s="53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</row>
    <row r="591" spans="1:32" x14ac:dyDescent="0.2">
      <c r="A591" s="52"/>
      <c r="B591" s="52"/>
      <c r="C591" s="53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</row>
    <row r="592" spans="1:32" x14ac:dyDescent="0.2">
      <c r="A592" s="52"/>
      <c r="B592" s="52"/>
      <c r="C592" s="53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</row>
    <row r="593" spans="1:32" x14ac:dyDescent="0.2">
      <c r="A593" s="52"/>
      <c r="B593" s="52"/>
      <c r="C593" s="53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</row>
    <row r="594" spans="1:32" x14ac:dyDescent="0.2">
      <c r="A594" s="52"/>
      <c r="B594" s="52"/>
      <c r="C594" s="53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</row>
    <row r="595" spans="1:32" x14ac:dyDescent="0.2">
      <c r="A595" s="52"/>
      <c r="B595" s="52"/>
      <c r="C595" s="53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</row>
    <row r="596" spans="1:32" x14ac:dyDescent="0.2">
      <c r="A596" s="52"/>
      <c r="B596" s="52"/>
      <c r="C596" s="53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</row>
    <row r="597" spans="1:32" x14ac:dyDescent="0.2">
      <c r="A597" s="52"/>
      <c r="B597" s="52"/>
      <c r="C597" s="53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</row>
    <row r="598" spans="1:32" x14ac:dyDescent="0.2">
      <c r="A598" s="52"/>
      <c r="B598" s="52"/>
      <c r="C598" s="53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</row>
    <row r="599" spans="1:32" x14ac:dyDescent="0.2">
      <c r="A599" s="52"/>
      <c r="B599" s="52"/>
      <c r="C599" s="53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</row>
    <row r="600" spans="1:32" x14ac:dyDescent="0.2">
      <c r="A600" s="52"/>
      <c r="B600" s="52"/>
      <c r="C600" s="53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</row>
    <row r="601" spans="1:32" x14ac:dyDescent="0.2">
      <c r="A601" s="52"/>
      <c r="B601" s="52"/>
      <c r="C601" s="53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</row>
    <row r="602" spans="1:32" x14ac:dyDescent="0.2">
      <c r="A602" s="52"/>
      <c r="B602" s="52"/>
      <c r="C602" s="53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</row>
    <row r="603" spans="1:32" x14ac:dyDescent="0.2">
      <c r="A603" s="52"/>
      <c r="B603" s="52"/>
      <c r="C603" s="53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</row>
    <row r="604" spans="1:32" x14ac:dyDescent="0.2">
      <c r="A604" s="52"/>
      <c r="B604" s="52"/>
      <c r="C604" s="53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</row>
    <row r="605" spans="1:32" x14ac:dyDescent="0.2">
      <c r="A605" s="52"/>
      <c r="B605" s="52"/>
      <c r="C605" s="53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</row>
    <row r="606" spans="1:32" x14ac:dyDescent="0.2">
      <c r="A606" s="52"/>
      <c r="B606" s="52"/>
      <c r="C606" s="53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</row>
    <row r="607" spans="1:32" x14ac:dyDescent="0.2">
      <c r="A607" s="52"/>
      <c r="B607" s="52"/>
      <c r="C607" s="53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</row>
    <row r="608" spans="1:32" x14ac:dyDescent="0.2">
      <c r="A608" s="52"/>
      <c r="B608" s="52"/>
      <c r="C608" s="53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</row>
    <row r="609" spans="1:32" x14ac:dyDescent="0.2">
      <c r="A609" s="52"/>
      <c r="B609" s="52"/>
      <c r="C609" s="53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</row>
    <row r="610" spans="1:32" x14ac:dyDescent="0.2">
      <c r="A610" s="52"/>
      <c r="B610" s="52"/>
      <c r="C610" s="53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</row>
    <row r="611" spans="1:32" x14ac:dyDescent="0.2">
      <c r="A611" s="52"/>
      <c r="B611" s="52"/>
      <c r="C611" s="53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</row>
    <row r="612" spans="1:32" x14ac:dyDescent="0.2">
      <c r="A612" s="52"/>
      <c r="B612" s="52"/>
      <c r="C612" s="53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</row>
    <row r="613" spans="1:32" x14ac:dyDescent="0.2">
      <c r="A613" s="52"/>
      <c r="B613" s="52"/>
      <c r="C613" s="53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</row>
    <row r="614" spans="1:32" x14ac:dyDescent="0.2">
      <c r="A614" s="52"/>
      <c r="B614" s="52"/>
      <c r="C614" s="53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</row>
    <row r="615" spans="1:32" x14ac:dyDescent="0.2">
      <c r="A615" s="52"/>
      <c r="B615" s="52"/>
      <c r="C615" s="53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</row>
    <row r="616" spans="1:32" x14ac:dyDescent="0.2">
      <c r="A616" s="52"/>
      <c r="B616" s="52"/>
      <c r="C616" s="53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</row>
    <row r="617" spans="1:32" x14ac:dyDescent="0.2">
      <c r="A617" s="52"/>
      <c r="B617" s="52"/>
      <c r="C617" s="53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</row>
    <row r="618" spans="1:32" x14ac:dyDescent="0.2">
      <c r="A618" s="52"/>
      <c r="B618" s="52"/>
      <c r="C618" s="53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</row>
    <row r="619" spans="1:32" x14ac:dyDescent="0.2">
      <c r="A619" s="52"/>
      <c r="B619" s="52"/>
      <c r="C619" s="53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</row>
    <row r="620" spans="1:32" x14ac:dyDescent="0.2">
      <c r="A620" s="52"/>
      <c r="B620" s="52"/>
      <c r="C620" s="53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</row>
    <row r="621" spans="1:32" x14ac:dyDescent="0.2">
      <c r="A621" s="52"/>
      <c r="B621" s="52"/>
      <c r="C621" s="53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</row>
    <row r="622" spans="1:32" x14ac:dyDescent="0.2">
      <c r="A622" s="52"/>
      <c r="B622" s="52"/>
      <c r="C622" s="53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</row>
    <row r="623" spans="1:32" x14ac:dyDescent="0.2">
      <c r="A623" s="52"/>
      <c r="B623" s="52"/>
      <c r="C623" s="53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</row>
    <row r="624" spans="1:32" x14ac:dyDescent="0.2">
      <c r="A624" s="52"/>
      <c r="B624" s="52"/>
      <c r="C624" s="53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</row>
    <row r="625" spans="1:32" x14ac:dyDescent="0.2">
      <c r="A625" s="52"/>
      <c r="B625" s="52"/>
      <c r="C625" s="53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</row>
    <row r="626" spans="1:32" x14ac:dyDescent="0.2">
      <c r="A626" s="52"/>
      <c r="B626" s="52"/>
      <c r="C626" s="53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</row>
    <row r="627" spans="1:32" x14ac:dyDescent="0.2">
      <c r="A627" s="52"/>
      <c r="B627" s="52"/>
      <c r="C627" s="53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</row>
    <row r="628" spans="1:32" x14ac:dyDescent="0.2">
      <c r="A628" s="52"/>
      <c r="B628" s="52"/>
      <c r="C628" s="53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</row>
    <row r="629" spans="1:32" x14ac:dyDescent="0.2">
      <c r="A629" s="52"/>
      <c r="B629" s="52"/>
      <c r="C629" s="53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</row>
    <row r="630" spans="1:32" x14ac:dyDescent="0.2">
      <c r="A630" s="52"/>
      <c r="B630" s="52"/>
      <c r="C630" s="53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</row>
    <row r="631" spans="1:32" x14ac:dyDescent="0.2">
      <c r="A631" s="52"/>
      <c r="B631" s="52"/>
      <c r="C631" s="53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</row>
    <row r="632" spans="1:32" x14ac:dyDescent="0.2">
      <c r="A632" s="52"/>
      <c r="B632" s="52"/>
      <c r="C632" s="53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</row>
    <row r="633" spans="1:32" x14ac:dyDescent="0.2">
      <c r="A633" s="52"/>
      <c r="B633" s="52"/>
      <c r="C633" s="53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</row>
    <row r="634" spans="1:32" x14ac:dyDescent="0.2">
      <c r="A634" s="52"/>
      <c r="B634" s="52"/>
      <c r="C634" s="53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</row>
    <row r="635" spans="1:32" x14ac:dyDescent="0.2">
      <c r="A635" s="52"/>
      <c r="B635" s="52"/>
      <c r="C635" s="53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</row>
    <row r="636" spans="1:32" x14ac:dyDescent="0.2">
      <c r="A636" s="52"/>
      <c r="B636" s="52"/>
      <c r="C636" s="53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</row>
    <row r="637" spans="1:32" x14ac:dyDescent="0.2">
      <c r="A637" s="52"/>
      <c r="B637" s="52"/>
      <c r="C637" s="53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</row>
    <row r="638" spans="1:32" x14ac:dyDescent="0.2">
      <c r="A638" s="52"/>
      <c r="B638" s="52"/>
      <c r="C638" s="53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</row>
    <row r="639" spans="1:32" x14ac:dyDescent="0.2">
      <c r="A639" s="52"/>
      <c r="B639" s="52"/>
      <c r="C639" s="53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</row>
    <row r="640" spans="1:32" x14ac:dyDescent="0.2">
      <c r="A640" s="52"/>
      <c r="B640" s="52"/>
      <c r="C640" s="53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</row>
    <row r="641" spans="1:32" x14ac:dyDescent="0.2">
      <c r="A641" s="52"/>
      <c r="B641" s="52"/>
      <c r="C641" s="53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</row>
    <row r="642" spans="1:32" x14ac:dyDescent="0.2">
      <c r="A642" s="52"/>
      <c r="B642" s="52"/>
      <c r="C642" s="53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</row>
    <row r="643" spans="1:32" x14ac:dyDescent="0.2">
      <c r="A643" s="52"/>
      <c r="B643" s="52"/>
      <c r="C643" s="53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</row>
    <row r="644" spans="1:32" x14ac:dyDescent="0.2">
      <c r="A644" s="52"/>
      <c r="B644" s="52"/>
      <c r="C644" s="53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</row>
    <row r="645" spans="1:32" x14ac:dyDescent="0.2">
      <c r="A645" s="52"/>
      <c r="B645" s="52"/>
      <c r="C645" s="53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</row>
    <row r="646" spans="1:32" x14ac:dyDescent="0.2">
      <c r="A646" s="52"/>
      <c r="B646" s="52"/>
      <c r="C646" s="53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</row>
    <row r="647" spans="1:32" x14ac:dyDescent="0.2">
      <c r="A647" s="52"/>
      <c r="B647" s="52"/>
      <c r="C647" s="53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</row>
    <row r="648" spans="1:32" x14ac:dyDescent="0.2">
      <c r="A648" s="52"/>
      <c r="B648" s="52"/>
      <c r="C648" s="53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</row>
    <row r="649" spans="1:32" x14ac:dyDescent="0.2">
      <c r="A649" s="52"/>
      <c r="B649" s="52"/>
      <c r="C649" s="53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</row>
    <row r="650" spans="1:32" x14ac:dyDescent="0.2">
      <c r="A650" s="52"/>
      <c r="B650" s="52"/>
      <c r="C650" s="53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</row>
    <row r="651" spans="1:32" x14ac:dyDescent="0.2">
      <c r="A651" s="52"/>
      <c r="B651" s="52"/>
      <c r="C651" s="53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</row>
    <row r="652" spans="1:32" x14ac:dyDescent="0.2">
      <c r="A652" s="52"/>
      <c r="B652" s="52"/>
      <c r="C652" s="53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</row>
    <row r="653" spans="1:32" x14ac:dyDescent="0.2">
      <c r="A653" s="52"/>
      <c r="B653" s="52"/>
      <c r="C653" s="53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</row>
    <row r="654" spans="1:32" x14ac:dyDescent="0.2">
      <c r="A654" s="52"/>
      <c r="B654" s="52"/>
      <c r="C654" s="53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</row>
    <row r="655" spans="1:32" x14ac:dyDescent="0.2">
      <c r="A655" s="52"/>
      <c r="B655" s="52"/>
      <c r="C655" s="53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</row>
    <row r="656" spans="1:32" x14ac:dyDescent="0.2">
      <c r="A656" s="52"/>
      <c r="B656" s="52"/>
      <c r="C656" s="53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</row>
    <row r="657" spans="1:32" x14ac:dyDescent="0.2">
      <c r="A657" s="52"/>
      <c r="B657" s="52"/>
      <c r="C657" s="53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</row>
    <row r="658" spans="1:32" x14ac:dyDescent="0.2">
      <c r="A658" s="52"/>
      <c r="B658" s="52"/>
      <c r="C658" s="53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</row>
    <row r="659" spans="1:32" x14ac:dyDescent="0.2">
      <c r="A659" s="52"/>
      <c r="B659" s="52"/>
      <c r="C659" s="53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</row>
    <row r="660" spans="1:32" ht="13.5" x14ac:dyDescent="0.25">
      <c r="A660" s="315"/>
      <c r="B660" s="315"/>
      <c r="C660" s="315"/>
      <c r="D660" s="315"/>
      <c r="E660" s="315"/>
      <c r="F660" s="315"/>
      <c r="G660" s="315"/>
      <c r="H660" s="315"/>
      <c r="I660" s="315"/>
      <c r="J660" s="315"/>
      <c r="K660" s="315"/>
      <c r="L660" s="315"/>
      <c r="M660" s="315"/>
      <c r="N660" s="315"/>
      <c r="O660" s="315"/>
      <c r="P660" s="315"/>
      <c r="Q660" s="315"/>
      <c r="R660" s="315"/>
      <c r="S660" s="315"/>
      <c r="T660" s="315"/>
      <c r="U660" s="315"/>
      <c r="V660" s="315"/>
      <c r="W660" s="315"/>
      <c r="X660" s="315"/>
      <c r="Y660" s="315"/>
      <c r="Z660" s="315"/>
      <c r="AA660" s="315"/>
      <c r="AB660" s="315"/>
      <c r="AC660" s="315"/>
      <c r="AD660" s="315"/>
      <c r="AE660" s="315"/>
      <c r="AF660" s="315"/>
    </row>
    <row r="661" spans="1:32" x14ac:dyDescent="0.2">
      <c r="A661" s="52"/>
      <c r="B661" s="52"/>
      <c r="C661" s="53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</row>
    <row r="662" spans="1:32" x14ac:dyDescent="0.2">
      <c r="A662" s="52"/>
      <c r="B662" s="52"/>
      <c r="C662" s="53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</row>
    <row r="663" spans="1:32" x14ac:dyDescent="0.2">
      <c r="A663" s="52"/>
      <c r="B663" s="52"/>
      <c r="C663" s="53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</row>
    <row r="664" spans="1:32" x14ac:dyDescent="0.2">
      <c r="A664" s="52"/>
      <c r="B664" s="52"/>
      <c r="C664" s="53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</row>
    <row r="665" spans="1:32" x14ac:dyDescent="0.2">
      <c r="A665" s="52"/>
      <c r="B665" s="52"/>
      <c r="C665" s="53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</row>
    <row r="666" spans="1:32" x14ac:dyDescent="0.2">
      <c r="A666" s="52"/>
      <c r="B666" s="52"/>
      <c r="C666" s="53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</row>
    <row r="667" spans="1:32" x14ac:dyDescent="0.2">
      <c r="A667" s="52"/>
      <c r="B667" s="52"/>
      <c r="C667" s="53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</row>
    <row r="668" spans="1:32" x14ac:dyDescent="0.2">
      <c r="A668" s="52"/>
      <c r="B668" s="52"/>
      <c r="C668" s="53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</row>
    <row r="669" spans="1:32" x14ac:dyDescent="0.2">
      <c r="A669" s="52"/>
      <c r="B669" s="52"/>
      <c r="C669" s="53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</row>
    <row r="670" spans="1:32" x14ac:dyDescent="0.2">
      <c r="A670" s="52"/>
      <c r="B670" s="52"/>
      <c r="C670" s="53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</row>
    <row r="671" spans="1:32" x14ac:dyDescent="0.2">
      <c r="A671" s="52"/>
      <c r="B671" s="52"/>
      <c r="C671" s="53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</row>
    <row r="672" spans="1:32" x14ac:dyDescent="0.2">
      <c r="A672" s="52"/>
      <c r="B672" s="52"/>
      <c r="C672" s="53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</row>
    <row r="673" spans="1:32" x14ac:dyDescent="0.2">
      <c r="A673" s="52"/>
      <c r="B673" s="52"/>
      <c r="C673" s="53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</row>
    <row r="674" spans="1:32" ht="13.5" x14ac:dyDescent="0.25">
      <c r="A674" s="315"/>
      <c r="B674" s="315"/>
      <c r="C674" s="315"/>
      <c r="D674" s="315"/>
      <c r="E674" s="315"/>
      <c r="F674" s="315"/>
      <c r="G674" s="315"/>
      <c r="H674" s="315"/>
      <c r="I674" s="315"/>
      <c r="J674" s="315"/>
      <c r="K674" s="315"/>
      <c r="L674" s="315"/>
      <c r="M674" s="315"/>
      <c r="N674" s="315"/>
      <c r="O674" s="315"/>
      <c r="P674" s="315"/>
      <c r="Q674" s="315"/>
      <c r="R674" s="315"/>
      <c r="S674" s="315"/>
      <c r="T674" s="315"/>
      <c r="U674" s="315"/>
      <c r="V674" s="315"/>
      <c r="W674" s="315"/>
      <c r="X674" s="315"/>
      <c r="Y674" s="315"/>
      <c r="Z674" s="315"/>
      <c r="AA674" s="315"/>
      <c r="AB674" s="315"/>
      <c r="AC674" s="315"/>
      <c r="AD674" s="315"/>
      <c r="AE674" s="315"/>
      <c r="AF674" s="315"/>
    </row>
    <row r="675" spans="1:32" x14ac:dyDescent="0.2">
      <c r="A675" s="52"/>
      <c r="B675" s="52"/>
      <c r="C675" s="53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</row>
    <row r="676" spans="1:32" x14ac:dyDescent="0.2">
      <c r="A676" s="52"/>
      <c r="B676" s="52"/>
      <c r="C676" s="53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</row>
    <row r="677" spans="1:32" x14ac:dyDescent="0.2">
      <c r="A677" s="52"/>
      <c r="B677" s="52"/>
      <c r="C677" s="53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</row>
    <row r="678" spans="1:32" x14ac:dyDescent="0.2">
      <c r="A678" s="52"/>
      <c r="B678" s="52"/>
      <c r="C678" s="53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</row>
    <row r="679" spans="1:32" x14ac:dyDescent="0.2">
      <c r="A679" s="52"/>
      <c r="B679" s="52"/>
      <c r="C679" s="53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</row>
    <row r="680" spans="1:32" x14ac:dyDescent="0.2">
      <c r="A680" s="52"/>
      <c r="B680" s="52"/>
      <c r="C680" s="53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</row>
    <row r="681" spans="1:32" x14ac:dyDescent="0.2">
      <c r="A681" s="52"/>
      <c r="B681" s="52"/>
      <c r="C681" s="53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</row>
    <row r="682" spans="1:32" x14ac:dyDescent="0.2">
      <c r="A682" s="52"/>
      <c r="B682" s="52"/>
      <c r="C682" s="53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</row>
    <row r="683" spans="1:32" x14ac:dyDescent="0.2">
      <c r="A683" s="52"/>
      <c r="B683" s="52"/>
      <c r="C683" s="53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</row>
    <row r="684" spans="1:32" x14ac:dyDescent="0.2">
      <c r="A684" s="52"/>
      <c r="B684" s="52"/>
      <c r="C684" s="53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</row>
    <row r="685" spans="1:32" x14ac:dyDescent="0.2">
      <c r="A685" s="52"/>
      <c r="B685" s="52"/>
      <c r="C685" s="53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</row>
    <row r="686" spans="1:32" x14ac:dyDescent="0.2">
      <c r="A686" s="52"/>
      <c r="B686" s="52"/>
      <c r="C686" s="53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</row>
    <row r="687" spans="1:32" x14ac:dyDescent="0.2">
      <c r="A687" s="52"/>
      <c r="B687" s="52"/>
      <c r="C687" s="53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</row>
    <row r="688" spans="1:32" x14ac:dyDescent="0.2">
      <c r="A688" s="52"/>
      <c r="B688" s="52"/>
      <c r="C688" s="53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</row>
    <row r="689" spans="1:32" x14ac:dyDescent="0.2">
      <c r="A689" s="52"/>
      <c r="B689" s="52"/>
      <c r="C689" s="53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</row>
    <row r="690" spans="1:32" x14ac:dyDescent="0.2">
      <c r="A690" s="52"/>
      <c r="B690" s="52"/>
      <c r="C690" s="53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</row>
    <row r="691" spans="1:32" x14ac:dyDescent="0.2">
      <c r="A691" s="52"/>
      <c r="B691" s="52"/>
      <c r="C691" s="53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</row>
    <row r="692" spans="1:32" x14ac:dyDescent="0.2">
      <c r="A692" s="52"/>
      <c r="B692" s="52"/>
      <c r="C692" s="53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</row>
    <row r="693" spans="1:32" x14ac:dyDescent="0.2">
      <c r="A693" s="52"/>
      <c r="B693" s="52"/>
      <c r="C693" s="53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</row>
    <row r="694" spans="1:32" x14ac:dyDescent="0.2">
      <c r="A694" s="52"/>
      <c r="B694" s="52"/>
      <c r="C694" s="53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</row>
    <row r="695" spans="1:32" x14ac:dyDescent="0.2">
      <c r="A695" s="52"/>
      <c r="B695" s="52"/>
      <c r="C695" s="53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</row>
    <row r="696" spans="1:32" x14ac:dyDescent="0.2">
      <c r="A696" s="52"/>
      <c r="B696" s="52"/>
      <c r="C696" s="53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</row>
    <row r="697" spans="1:32" x14ac:dyDescent="0.2">
      <c r="A697" s="52"/>
      <c r="B697" s="52"/>
      <c r="C697" s="53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</row>
    <row r="698" spans="1:32" x14ac:dyDescent="0.2">
      <c r="A698" s="52"/>
      <c r="B698" s="52"/>
      <c r="C698" s="53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</row>
    <row r="699" spans="1:32" x14ac:dyDescent="0.2">
      <c r="A699" s="52"/>
      <c r="B699" s="52"/>
      <c r="C699" s="53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</row>
    <row r="700" spans="1:32" x14ac:dyDescent="0.2">
      <c r="A700" s="52"/>
      <c r="B700" s="52"/>
      <c r="C700" s="53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</row>
    <row r="701" spans="1:32" x14ac:dyDescent="0.2">
      <c r="A701" s="52"/>
      <c r="B701" s="52"/>
      <c r="C701" s="53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</row>
    <row r="702" spans="1:32" x14ac:dyDescent="0.2">
      <c r="A702" s="52"/>
      <c r="B702" s="52"/>
      <c r="C702" s="53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</row>
    <row r="703" spans="1:32" x14ac:dyDescent="0.2">
      <c r="A703" s="52"/>
      <c r="B703" s="52"/>
      <c r="C703" s="53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</row>
    <row r="704" spans="1:32" x14ac:dyDescent="0.2">
      <c r="A704" s="52"/>
      <c r="B704" s="52"/>
      <c r="C704" s="53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</row>
    <row r="705" spans="1:32" x14ac:dyDescent="0.2">
      <c r="A705" s="52"/>
      <c r="B705" s="52"/>
      <c r="C705" s="53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</row>
    <row r="706" spans="1:32" x14ac:dyDescent="0.2">
      <c r="A706" s="52"/>
      <c r="B706" s="52"/>
      <c r="C706" s="53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</row>
    <row r="707" spans="1:32" x14ac:dyDescent="0.2">
      <c r="A707" s="52"/>
      <c r="B707" s="52"/>
      <c r="C707" s="53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</row>
    <row r="708" spans="1:32" x14ac:dyDescent="0.2">
      <c r="A708" s="52"/>
      <c r="B708" s="52"/>
      <c r="C708" s="53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</row>
    <row r="709" spans="1:32" x14ac:dyDescent="0.2">
      <c r="A709" s="52"/>
      <c r="B709" s="52"/>
      <c r="C709" s="53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</row>
    <row r="710" spans="1:32" x14ac:dyDescent="0.2">
      <c r="A710" s="52"/>
      <c r="B710" s="52"/>
      <c r="C710" s="53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</row>
    <row r="711" spans="1:32" x14ac:dyDescent="0.2">
      <c r="A711" s="52"/>
      <c r="B711" s="52"/>
      <c r="C711" s="53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</row>
    <row r="712" spans="1:32" x14ac:dyDescent="0.2">
      <c r="A712" s="52"/>
      <c r="B712" s="52"/>
      <c r="C712" s="53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</row>
    <row r="713" spans="1:32" x14ac:dyDescent="0.2">
      <c r="A713" s="52"/>
      <c r="B713" s="52"/>
      <c r="C713" s="53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</row>
    <row r="714" spans="1:32" x14ac:dyDescent="0.2">
      <c r="A714" s="52"/>
      <c r="B714" s="52"/>
      <c r="C714" s="53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</row>
    <row r="715" spans="1:32" x14ac:dyDescent="0.2">
      <c r="A715" s="52"/>
      <c r="B715" s="52"/>
      <c r="C715" s="53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</row>
    <row r="716" spans="1:32" x14ac:dyDescent="0.2">
      <c r="A716" s="52"/>
      <c r="B716" s="52"/>
      <c r="C716" s="53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</row>
    <row r="717" spans="1:32" x14ac:dyDescent="0.2">
      <c r="A717" s="52"/>
      <c r="B717" s="52"/>
      <c r="C717" s="53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</row>
    <row r="718" spans="1:32" x14ac:dyDescent="0.2">
      <c r="A718" s="52"/>
      <c r="B718" s="52"/>
      <c r="C718" s="53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</row>
    <row r="719" spans="1:32" x14ac:dyDescent="0.2">
      <c r="A719" s="52"/>
      <c r="B719" s="52"/>
      <c r="C719" s="54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</row>
    <row r="720" spans="1:32" x14ac:dyDescent="0.2">
      <c r="A720" s="52"/>
      <c r="B720" s="52"/>
      <c r="C720" s="54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</row>
    <row r="721" spans="1:32" x14ac:dyDescent="0.2">
      <c r="A721" s="52"/>
      <c r="B721" s="52"/>
      <c r="C721" s="54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</row>
    <row r="722" spans="1:32" x14ac:dyDescent="0.2">
      <c r="A722" s="52"/>
      <c r="B722" s="52"/>
      <c r="C722" s="54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</row>
    <row r="723" spans="1:32" x14ac:dyDescent="0.2">
      <c r="A723" s="52"/>
      <c r="B723" s="52"/>
      <c r="C723" s="54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</row>
    <row r="724" spans="1:32" x14ac:dyDescent="0.2">
      <c r="A724" s="52"/>
      <c r="B724" s="52"/>
      <c r="C724" s="54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</row>
    <row r="725" spans="1:32" x14ac:dyDescent="0.2">
      <c r="A725" s="52"/>
      <c r="B725" s="52"/>
      <c r="C725" s="54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</row>
    <row r="726" spans="1:32" x14ac:dyDescent="0.2">
      <c r="A726" s="52"/>
      <c r="B726" s="52"/>
      <c r="C726" s="54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</row>
    <row r="727" spans="1:32" x14ac:dyDescent="0.2">
      <c r="A727" s="52"/>
      <c r="B727" s="52"/>
      <c r="C727" s="54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</row>
    <row r="728" spans="1:32" x14ac:dyDescent="0.2">
      <c r="A728" s="52"/>
      <c r="B728" s="52"/>
      <c r="C728" s="54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</row>
    <row r="729" spans="1:32" x14ac:dyDescent="0.2">
      <c r="A729" s="52"/>
      <c r="B729" s="52"/>
      <c r="C729" s="54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</row>
    <row r="730" spans="1:32" x14ac:dyDescent="0.2">
      <c r="A730" s="52"/>
      <c r="B730" s="52"/>
      <c r="C730" s="54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</row>
    <row r="731" spans="1:32" x14ac:dyDescent="0.2">
      <c r="A731" s="52"/>
      <c r="B731" s="52"/>
      <c r="C731" s="54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</row>
    <row r="732" spans="1:32" x14ac:dyDescent="0.2">
      <c r="A732" s="52"/>
      <c r="B732" s="52"/>
      <c r="C732" s="54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</row>
    <row r="733" spans="1:32" x14ac:dyDescent="0.2">
      <c r="A733" s="52"/>
      <c r="B733" s="52"/>
      <c r="C733" s="54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</row>
    <row r="734" spans="1:32" ht="13.5" x14ac:dyDescent="0.25">
      <c r="A734" s="315"/>
      <c r="B734" s="315"/>
      <c r="C734" s="315"/>
      <c r="D734" s="315"/>
      <c r="E734" s="315"/>
      <c r="F734" s="315"/>
      <c r="G734" s="315"/>
      <c r="H734" s="315"/>
      <c r="I734" s="315"/>
      <c r="J734" s="315"/>
      <c r="K734" s="315"/>
      <c r="L734" s="315"/>
      <c r="M734" s="315"/>
      <c r="N734" s="315"/>
      <c r="O734" s="315"/>
      <c r="P734" s="315"/>
      <c r="Q734" s="315"/>
      <c r="R734" s="315"/>
      <c r="S734" s="315"/>
      <c r="T734" s="315"/>
      <c r="U734" s="315"/>
      <c r="V734" s="315"/>
      <c r="W734" s="315"/>
      <c r="X734" s="315"/>
      <c r="Y734" s="315"/>
      <c r="Z734" s="315"/>
      <c r="AA734" s="315"/>
      <c r="AB734" s="315"/>
      <c r="AC734" s="315"/>
      <c r="AD734" s="315"/>
      <c r="AE734" s="315"/>
      <c r="AF734" s="315"/>
    </row>
    <row r="735" spans="1:32" x14ac:dyDescent="0.2">
      <c r="A735" s="52"/>
      <c r="B735" s="52"/>
      <c r="C735" s="53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</row>
    <row r="736" spans="1:32" x14ac:dyDescent="0.2">
      <c r="A736" s="52"/>
      <c r="B736" s="52"/>
      <c r="C736" s="53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</row>
    <row r="737" spans="1:32" x14ac:dyDescent="0.2">
      <c r="A737" s="52"/>
      <c r="B737" s="52"/>
      <c r="C737" s="53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</row>
    <row r="738" spans="1:32" x14ac:dyDescent="0.2">
      <c r="A738" s="52"/>
      <c r="B738" s="52"/>
      <c r="C738" s="53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</row>
    <row r="739" spans="1:32" x14ac:dyDescent="0.2">
      <c r="A739" s="52"/>
      <c r="B739" s="52"/>
      <c r="C739" s="53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</row>
    <row r="740" spans="1:32" x14ac:dyDescent="0.2">
      <c r="A740" s="52"/>
      <c r="B740" s="52"/>
      <c r="C740" s="53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</row>
    <row r="741" spans="1:32" x14ac:dyDescent="0.2">
      <c r="A741" s="52"/>
      <c r="B741" s="52"/>
      <c r="C741" s="53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</row>
    <row r="742" spans="1:32" x14ac:dyDescent="0.2">
      <c r="A742" s="52"/>
      <c r="B742" s="52"/>
      <c r="C742" s="53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</row>
    <row r="743" spans="1:32" x14ac:dyDescent="0.2">
      <c r="A743" s="52"/>
      <c r="B743" s="52"/>
      <c r="C743" s="53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</row>
    <row r="744" spans="1:32" x14ac:dyDescent="0.2">
      <c r="A744" s="52"/>
      <c r="B744" s="52"/>
      <c r="C744" s="53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</row>
    <row r="745" spans="1:32" x14ac:dyDescent="0.2">
      <c r="A745" s="52"/>
      <c r="B745" s="52"/>
      <c r="C745" s="53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</row>
    <row r="746" spans="1:32" x14ac:dyDescent="0.2">
      <c r="A746" s="52"/>
      <c r="B746" s="52"/>
      <c r="C746" s="53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</row>
    <row r="747" spans="1:32" x14ac:dyDescent="0.2">
      <c r="A747" s="52"/>
      <c r="B747" s="52"/>
      <c r="C747" s="53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</row>
    <row r="748" spans="1:32" x14ac:dyDescent="0.2">
      <c r="A748" s="52"/>
      <c r="B748" s="52"/>
      <c r="C748" s="53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</row>
    <row r="749" spans="1:32" x14ac:dyDescent="0.2">
      <c r="A749" s="52"/>
      <c r="B749" s="52"/>
      <c r="C749" s="53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</row>
    <row r="750" spans="1:32" x14ac:dyDescent="0.2">
      <c r="A750" s="52"/>
      <c r="B750" s="52"/>
      <c r="C750" s="53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</row>
    <row r="751" spans="1:32" x14ac:dyDescent="0.2">
      <c r="A751" s="52"/>
      <c r="B751" s="52"/>
      <c r="C751" s="53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</row>
    <row r="752" spans="1:32" x14ac:dyDescent="0.2">
      <c r="A752" s="52"/>
      <c r="B752" s="52"/>
      <c r="C752" s="53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</row>
    <row r="753" spans="1:32" x14ac:dyDescent="0.2">
      <c r="A753" s="52"/>
      <c r="B753" s="52"/>
      <c r="C753" s="53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</row>
    <row r="754" spans="1:32" x14ac:dyDescent="0.2">
      <c r="A754" s="52"/>
      <c r="B754" s="52"/>
      <c r="C754" s="53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</row>
    <row r="755" spans="1:32" x14ac:dyDescent="0.2">
      <c r="A755" s="52"/>
      <c r="B755" s="52"/>
      <c r="C755" s="53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</row>
    <row r="756" spans="1:32" x14ac:dyDescent="0.2">
      <c r="A756" s="52"/>
      <c r="B756" s="52"/>
      <c r="C756" s="53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</row>
    <row r="757" spans="1:32" x14ac:dyDescent="0.2">
      <c r="A757" s="52"/>
      <c r="B757" s="52"/>
      <c r="C757" s="53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</row>
    <row r="758" spans="1:32" x14ac:dyDescent="0.2">
      <c r="A758" s="52"/>
      <c r="B758" s="52"/>
      <c r="C758" s="53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</row>
    <row r="759" spans="1:32" x14ac:dyDescent="0.2">
      <c r="A759" s="52"/>
      <c r="B759" s="52"/>
      <c r="C759" s="53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</row>
    <row r="760" spans="1:32" x14ac:dyDescent="0.2">
      <c r="A760" s="52"/>
      <c r="B760" s="52"/>
      <c r="C760" s="53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</row>
    <row r="761" spans="1:32" x14ac:dyDescent="0.2">
      <c r="A761" s="52"/>
      <c r="B761" s="52"/>
      <c r="C761" s="53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</row>
    <row r="762" spans="1:32" x14ac:dyDescent="0.2">
      <c r="A762" s="52"/>
      <c r="B762" s="52"/>
      <c r="C762" s="53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</row>
    <row r="763" spans="1:32" x14ac:dyDescent="0.2">
      <c r="A763" s="52"/>
      <c r="B763" s="52"/>
      <c r="C763" s="53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</row>
    <row r="764" spans="1:32" x14ac:dyDescent="0.2">
      <c r="A764" s="52"/>
      <c r="B764" s="52"/>
      <c r="C764" s="53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</row>
    <row r="765" spans="1:32" x14ac:dyDescent="0.2">
      <c r="A765" s="52"/>
      <c r="B765" s="52"/>
      <c r="C765" s="53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</row>
    <row r="766" spans="1:32" x14ac:dyDescent="0.2">
      <c r="A766" s="52"/>
      <c r="B766" s="52"/>
      <c r="C766" s="53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</row>
    <row r="767" spans="1:32" x14ac:dyDescent="0.2">
      <c r="A767" s="52"/>
      <c r="B767" s="52"/>
      <c r="C767" s="53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</row>
    <row r="768" spans="1:32" x14ac:dyDescent="0.2">
      <c r="A768" s="52"/>
      <c r="B768" s="52"/>
      <c r="C768" s="53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</row>
    <row r="769" spans="1:32" x14ac:dyDescent="0.2">
      <c r="A769" s="52"/>
      <c r="B769" s="52"/>
      <c r="C769" s="53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</row>
    <row r="770" spans="1:32" ht="13.5" x14ac:dyDescent="0.25">
      <c r="A770" s="315"/>
      <c r="B770" s="315"/>
      <c r="C770" s="315"/>
      <c r="D770" s="315"/>
      <c r="E770" s="315"/>
      <c r="F770" s="315"/>
      <c r="G770" s="315"/>
      <c r="H770" s="315"/>
      <c r="I770" s="315"/>
      <c r="J770" s="315"/>
      <c r="K770" s="315"/>
      <c r="L770" s="315"/>
      <c r="M770" s="315"/>
      <c r="N770" s="315"/>
      <c r="O770" s="315"/>
      <c r="P770" s="315"/>
      <c r="Q770" s="315"/>
      <c r="R770" s="315"/>
      <c r="S770" s="315"/>
      <c r="T770" s="315"/>
      <c r="U770" s="315"/>
      <c r="V770" s="315"/>
      <c r="W770" s="315"/>
      <c r="X770" s="315"/>
      <c r="Y770" s="315"/>
      <c r="Z770" s="315"/>
      <c r="AA770" s="315"/>
      <c r="AB770" s="315"/>
      <c r="AC770" s="315"/>
      <c r="AD770" s="315"/>
      <c r="AE770" s="315"/>
      <c r="AF770" s="315"/>
    </row>
    <row r="771" spans="1:32" x14ac:dyDescent="0.2">
      <c r="A771" s="52"/>
      <c r="B771" s="52"/>
      <c r="C771" s="53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</row>
    <row r="772" spans="1:32" x14ac:dyDescent="0.2">
      <c r="A772" s="52"/>
      <c r="B772" s="52"/>
      <c r="C772" s="53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</row>
    <row r="773" spans="1:32" x14ac:dyDescent="0.2">
      <c r="A773" s="52"/>
      <c r="B773" s="52"/>
      <c r="C773" s="53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</row>
    <row r="774" spans="1:32" x14ac:dyDescent="0.2">
      <c r="A774" s="52"/>
      <c r="B774" s="52"/>
      <c r="C774" s="53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</row>
    <row r="775" spans="1:32" x14ac:dyDescent="0.2">
      <c r="A775" s="52"/>
      <c r="B775" s="52"/>
      <c r="C775" s="53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</row>
    <row r="776" spans="1:32" x14ac:dyDescent="0.2">
      <c r="A776" s="52"/>
      <c r="B776" s="52"/>
      <c r="C776" s="53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</row>
    <row r="777" spans="1:32" x14ac:dyDescent="0.2">
      <c r="A777" s="52"/>
      <c r="B777" s="52"/>
      <c r="C777" s="53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</row>
    <row r="778" spans="1:32" x14ac:dyDescent="0.2">
      <c r="A778" s="52"/>
      <c r="B778" s="52"/>
      <c r="C778" s="53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</row>
    <row r="779" spans="1:32" x14ac:dyDescent="0.2">
      <c r="A779" s="52"/>
      <c r="B779" s="52"/>
      <c r="C779" s="53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</row>
    <row r="780" spans="1:32" x14ac:dyDescent="0.2">
      <c r="A780" s="52"/>
      <c r="B780" s="52"/>
      <c r="C780" s="53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</row>
    <row r="781" spans="1:32" x14ac:dyDescent="0.2">
      <c r="A781" s="52"/>
      <c r="B781" s="52"/>
      <c r="C781" s="53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</row>
    <row r="782" spans="1:32" x14ac:dyDescent="0.2">
      <c r="A782" s="52"/>
      <c r="B782" s="52"/>
      <c r="C782" s="53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</row>
    <row r="783" spans="1:32" x14ac:dyDescent="0.2">
      <c r="A783" s="52"/>
      <c r="B783" s="52"/>
      <c r="C783" s="53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</row>
    <row r="784" spans="1:32" x14ac:dyDescent="0.2">
      <c r="A784" s="52"/>
      <c r="B784" s="52"/>
      <c r="C784" s="53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</row>
    <row r="785" spans="1:32" x14ac:dyDescent="0.2">
      <c r="A785" s="52"/>
      <c r="B785" s="52"/>
      <c r="C785" s="53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</row>
    <row r="786" spans="1:32" x14ac:dyDescent="0.2">
      <c r="A786" s="52"/>
      <c r="B786" s="52"/>
      <c r="C786" s="53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</row>
    <row r="787" spans="1:32" x14ac:dyDescent="0.2">
      <c r="A787" s="52"/>
      <c r="B787" s="52"/>
      <c r="C787" s="53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</row>
    <row r="788" spans="1:32" x14ac:dyDescent="0.2">
      <c r="A788" s="52"/>
      <c r="B788" s="52"/>
      <c r="C788" s="53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</row>
    <row r="789" spans="1:32" x14ac:dyDescent="0.2">
      <c r="A789" s="52"/>
      <c r="B789" s="52"/>
      <c r="C789" s="53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</row>
    <row r="790" spans="1:32" x14ac:dyDescent="0.2">
      <c r="A790" s="52"/>
      <c r="B790" s="52"/>
      <c r="C790" s="53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</row>
    <row r="791" spans="1:32" x14ac:dyDescent="0.2">
      <c r="A791" s="52"/>
      <c r="B791" s="52"/>
      <c r="C791" s="53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</row>
    <row r="792" spans="1:32" x14ac:dyDescent="0.2">
      <c r="A792" s="52"/>
      <c r="B792" s="52"/>
      <c r="C792" s="53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</row>
    <row r="793" spans="1:32" x14ac:dyDescent="0.2">
      <c r="A793" s="52"/>
      <c r="B793" s="52"/>
      <c r="C793" s="53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</row>
    <row r="794" spans="1:32" x14ac:dyDescent="0.2">
      <c r="A794" s="52"/>
      <c r="B794" s="52"/>
      <c r="C794" s="53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</row>
    <row r="795" spans="1:32" x14ac:dyDescent="0.2">
      <c r="A795" s="52"/>
      <c r="B795" s="52"/>
      <c r="C795" s="53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</row>
    <row r="796" spans="1:32" x14ac:dyDescent="0.2">
      <c r="A796" s="52"/>
      <c r="B796" s="52"/>
      <c r="C796" s="53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</row>
    <row r="797" spans="1:32" x14ac:dyDescent="0.2">
      <c r="A797" s="52"/>
      <c r="B797" s="52"/>
      <c r="C797" s="53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</row>
    <row r="798" spans="1:32" x14ac:dyDescent="0.2">
      <c r="A798" s="52"/>
      <c r="B798" s="52"/>
      <c r="C798" s="53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</row>
    <row r="799" spans="1:32" x14ac:dyDescent="0.2">
      <c r="A799" s="52"/>
      <c r="B799" s="52"/>
      <c r="C799" s="53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</row>
    <row r="800" spans="1:32" x14ac:dyDescent="0.2">
      <c r="A800" s="52"/>
      <c r="B800" s="52"/>
      <c r="C800" s="53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</row>
    <row r="801" spans="2:32" x14ac:dyDescent="0.2">
      <c r="B801" s="52"/>
      <c r="C801" s="55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  <c r="AD801" s="56"/>
      <c r="AE801" s="56"/>
      <c r="AF801" s="56"/>
    </row>
    <row r="802" spans="2:32" x14ac:dyDescent="0.2">
      <c r="B802" s="52"/>
      <c r="C802" s="55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  <c r="AD802" s="56"/>
      <c r="AE802" s="56"/>
      <c r="AF802" s="56"/>
    </row>
    <row r="803" spans="2:32" x14ac:dyDescent="0.2">
      <c r="C803" s="55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  <c r="AD803" s="56"/>
      <c r="AE803" s="56"/>
      <c r="AF803" s="56"/>
    </row>
    <row r="804" spans="2:32" x14ac:dyDescent="0.2">
      <c r="C804" s="55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  <c r="AF804" s="56"/>
    </row>
    <row r="805" spans="2:32" x14ac:dyDescent="0.2">
      <c r="C805" s="55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</row>
    <row r="806" spans="2:32" x14ac:dyDescent="0.2">
      <c r="C806" s="55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</row>
    <row r="807" spans="2:32" x14ac:dyDescent="0.2">
      <c r="C807" s="55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  <c r="AE807" s="56"/>
      <c r="AF807" s="56"/>
    </row>
    <row r="808" spans="2:32" x14ac:dyDescent="0.2">
      <c r="C808" s="55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  <c r="AF808" s="56"/>
    </row>
    <row r="809" spans="2:32" x14ac:dyDescent="0.2">
      <c r="C809" s="55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  <c r="AD809" s="56"/>
      <c r="AE809" s="56"/>
      <c r="AF809" s="56"/>
    </row>
    <row r="810" spans="2:32" x14ac:dyDescent="0.2">
      <c r="C810" s="55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  <c r="AD810" s="56"/>
      <c r="AE810" s="56"/>
      <c r="AF810" s="56"/>
    </row>
    <row r="811" spans="2:32" x14ac:dyDescent="0.2">
      <c r="C811" s="55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  <c r="AD811" s="56"/>
      <c r="AE811" s="56"/>
      <c r="AF811" s="56"/>
    </row>
    <row r="812" spans="2:32" x14ac:dyDescent="0.2">
      <c r="C812" s="55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  <c r="AF812" s="56"/>
    </row>
    <row r="813" spans="2:32" x14ac:dyDescent="0.2">
      <c r="C813" s="55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  <c r="AD813" s="56"/>
      <c r="AE813" s="56"/>
      <c r="AF813" s="56"/>
    </row>
    <row r="814" spans="2:32" x14ac:dyDescent="0.2">
      <c r="C814" s="55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  <c r="AD814" s="56"/>
      <c r="AE814" s="56"/>
      <c r="AF814" s="56"/>
    </row>
    <row r="815" spans="2:32" x14ac:dyDescent="0.2">
      <c r="C815" s="55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  <c r="AD815" s="56"/>
      <c r="AE815" s="56"/>
      <c r="AF815" s="56"/>
    </row>
    <row r="816" spans="2:32" x14ac:dyDescent="0.2">
      <c r="C816" s="55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  <c r="AF816" s="56"/>
    </row>
    <row r="817" spans="3:32" x14ac:dyDescent="0.2">
      <c r="C817" s="55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  <c r="AD817" s="56"/>
      <c r="AE817" s="56"/>
      <c r="AF817" s="56"/>
    </row>
    <row r="818" spans="3:32" x14ac:dyDescent="0.2">
      <c r="C818" s="55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  <c r="AA818" s="56"/>
      <c r="AB818" s="56"/>
      <c r="AC818" s="56"/>
      <c r="AD818" s="56"/>
      <c r="AE818" s="56"/>
      <c r="AF818" s="56"/>
    </row>
    <row r="819" spans="3:32" x14ac:dyDescent="0.2">
      <c r="C819" s="55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</row>
    <row r="820" spans="3:32" x14ac:dyDescent="0.2">
      <c r="C820" s="55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  <c r="AF820" s="56"/>
    </row>
    <row r="821" spans="3:32" x14ac:dyDescent="0.2">
      <c r="C821" s="55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  <c r="AE821" s="56"/>
      <c r="AF821" s="56"/>
    </row>
    <row r="822" spans="3:32" x14ac:dyDescent="0.2">
      <c r="C822" s="55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  <c r="AD822" s="56"/>
      <c r="AE822" s="56"/>
      <c r="AF822" s="56"/>
    </row>
    <row r="823" spans="3:32" x14ac:dyDescent="0.2">
      <c r="C823" s="55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  <c r="AD823" s="56"/>
      <c r="AE823" s="56"/>
      <c r="AF823" s="56"/>
    </row>
    <row r="824" spans="3:32" x14ac:dyDescent="0.2">
      <c r="C824" s="55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  <c r="AE824" s="56"/>
      <c r="AF824" s="56"/>
    </row>
    <row r="825" spans="3:32" x14ac:dyDescent="0.2">
      <c r="C825" s="55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  <c r="AD825" s="56"/>
      <c r="AE825" s="56"/>
      <c r="AF825" s="56"/>
    </row>
    <row r="826" spans="3:32" x14ac:dyDescent="0.2">
      <c r="C826" s="55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  <c r="AE826" s="56"/>
      <c r="AF826" s="56"/>
    </row>
    <row r="827" spans="3:32" x14ac:dyDescent="0.2">
      <c r="C827" s="55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  <c r="AF827" s="56"/>
    </row>
    <row r="828" spans="3:32" x14ac:dyDescent="0.2">
      <c r="C828" s="55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  <c r="AF828" s="56"/>
    </row>
    <row r="829" spans="3:32" x14ac:dyDescent="0.2">
      <c r="C829" s="55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  <c r="AF829" s="56"/>
    </row>
    <row r="830" spans="3:32" x14ac:dyDescent="0.2">
      <c r="C830" s="55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  <c r="AE830" s="56"/>
      <c r="AF830" s="56"/>
    </row>
    <row r="831" spans="3:32" x14ac:dyDescent="0.2">
      <c r="C831" s="55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  <c r="AD831" s="56"/>
      <c r="AE831" s="56"/>
      <c r="AF831" s="56"/>
    </row>
    <row r="832" spans="3:32" x14ac:dyDescent="0.2">
      <c r="C832" s="55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  <c r="AE832" s="56"/>
      <c r="AF832" s="56"/>
    </row>
    <row r="833" spans="3:32" x14ac:dyDescent="0.2">
      <c r="C833" s="55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  <c r="AE833" s="56"/>
      <c r="AF833" s="56"/>
    </row>
    <row r="834" spans="3:32" x14ac:dyDescent="0.2">
      <c r="C834" s="55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</row>
    <row r="835" spans="3:32" x14ac:dyDescent="0.2">
      <c r="C835" s="55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  <c r="AD835" s="56"/>
      <c r="AE835" s="56"/>
      <c r="AF835" s="56"/>
    </row>
    <row r="836" spans="3:32" x14ac:dyDescent="0.2">
      <c r="C836" s="55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  <c r="AF836" s="56"/>
    </row>
    <row r="837" spans="3:32" x14ac:dyDescent="0.2">
      <c r="C837" s="55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</row>
    <row r="838" spans="3:32" x14ac:dyDescent="0.2">
      <c r="C838" s="55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  <c r="AE838" s="56"/>
      <c r="AF838" s="56"/>
    </row>
    <row r="839" spans="3:32" x14ac:dyDescent="0.2">
      <c r="C839" s="55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  <c r="AE839" s="56"/>
      <c r="AF839" s="56"/>
    </row>
    <row r="840" spans="3:32" x14ac:dyDescent="0.2">
      <c r="C840" s="55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</row>
    <row r="841" spans="3:32" x14ac:dyDescent="0.2">
      <c r="C841" s="55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  <c r="AF841" s="56"/>
    </row>
    <row r="842" spans="3:32" x14ac:dyDescent="0.2">
      <c r="C842" s="55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  <c r="AF842" s="56"/>
    </row>
    <row r="843" spans="3:32" x14ac:dyDescent="0.2">
      <c r="C843" s="55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  <c r="AE843" s="56"/>
      <c r="AF843" s="56"/>
    </row>
    <row r="844" spans="3:32" x14ac:dyDescent="0.2">
      <c r="C844" s="55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  <c r="AF844" s="56"/>
    </row>
    <row r="845" spans="3:32" x14ac:dyDescent="0.2">
      <c r="C845" s="55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  <c r="AF845" s="56"/>
    </row>
    <row r="846" spans="3:32" x14ac:dyDescent="0.2">
      <c r="C846" s="55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  <c r="AF846" s="56"/>
    </row>
    <row r="847" spans="3:32" x14ac:dyDescent="0.2">
      <c r="C847" s="55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  <c r="AF847" s="56"/>
    </row>
    <row r="848" spans="3:32" x14ac:dyDescent="0.2">
      <c r="C848" s="55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</row>
    <row r="849" spans="3:32" x14ac:dyDescent="0.2">
      <c r="C849" s="55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</row>
    <row r="850" spans="3:32" x14ac:dyDescent="0.2">
      <c r="C850" s="55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</row>
    <row r="851" spans="3:32" x14ac:dyDescent="0.2">
      <c r="C851" s="55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  <c r="AF851" s="56"/>
    </row>
    <row r="852" spans="3:32" x14ac:dyDescent="0.2">
      <c r="C852" s="55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  <c r="AF852" s="56"/>
    </row>
    <row r="853" spans="3:32" x14ac:dyDescent="0.2">
      <c r="C853" s="55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  <c r="AE853" s="56"/>
      <c r="AF853" s="56"/>
    </row>
    <row r="854" spans="3:32" x14ac:dyDescent="0.2">
      <c r="C854" s="55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  <c r="AD854" s="56"/>
      <c r="AE854" s="56"/>
      <c r="AF854" s="56"/>
    </row>
    <row r="855" spans="3:32" x14ac:dyDescent="0.2">
      <c r="C855" s="55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  <c r="AB855" s="56"/>
      <c r="AC855" s="56"/>
      <c r="AD855" s="56"/>
      <c r="AE855" s="56"/>
      <c r="AF855" s="56"/>
    </row>
    <row r="856" spans="3:32" x14ac:dyDescent="0.2">
      <c r="C856" s="55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  <c r="AE856" s="56"/>
      <c r="AF856" s="56"/>
    </row>
    <row r="857" spans="3:32" x14ac:dyDescent="0.2">
      <c r="C857" s="55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  <c r="AE857" s="56"/>
      <c r="AF857" s="56"/>
    </row>
    <row r="858" spans="3:32" x14ac:dyDescent="0.2">
      <c r="C858" s="55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  <c r="AD858" s="56"/>
      <c r="AE858" s="56"/>
      <c r="AF858" s="56"/>
    </row>
    <row r="859" spans="3:32" x14ac:dyDescent="0.2">
      <c r="C859" s="55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  <c r="AD859" s="56"/>
      <c r="AE859" s="56"/>
      <c r="AF859" s="56"/>
    </row>
    <row r="860" spans="3:32" x14ac:dyDescent="0.2">
      <c r="C860" s="55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  <c r="AF860" s="56"/>
    </row>
    <row r="861" spans="3:32" x14ac:dyDescent="0.2">
      <c r="C861" s="55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  <c r="AD861" s="56"/>
      <c r="AE861" s="56"/>
      <c r="AF861" s="56"/>
    </row>
    <row r="862" spans="3:32" x14ac:dyDescent="0.2">
      <c r="C862" s="55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  <c r="AE862" s="56"/>
      <c r="AF862" s="56"/>
    </row>
    <row r="863" spans="3:32" x14ac:dyDescent="0.2">
      <c r="C863" s="55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  <c r="AF863" s="56"/>
    </row>
    <row r="864" spans="3:32" x14ac:dyDescent="0.2">
      <c r="C864" s="55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  <c r="AF864" s="56"/>
    </row>
    <row r="865" spans="3:32" x14ac:dyDescent="0.2">
      <c r="C865" s="55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  <c r="AD865" s="56"/>
      <c r="AE865" s="56"/>
      <c r="AF865" s="56"/>
    </row>
    <row r="866" spans="3:32" x14ac:dyDescent="0.2">
      <c r="C866" s="55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  <c r="AE866" s="56"/>
      <c r="AF866" s="56"/>
    </row>
    <row r="867" spans="3:32" x14ac:dyDescent="0.2">
      <c r="C867" s="55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  <c r="AD867" s="56"/>
      <c r="AE867" s="56"/>
      <c r="AF867" s="56"/>
    </row>
    <row r="868" spans="3:32" x14ac:dyDescent="0.2">
      <c r="C868" s="55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6"/>
      <c r="AE868" s="56"/>
      <c r="AF868" s="56"/>
    </row>
    <row r="869" spans="3:32" x14ac:dyDescent="0.2">
      <c r="C869" s="55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  <c r="AE869" s="56"/>
      <c r="AF869" s="56"/>
    </row>
    <row r="870" spans="3:32" x14ac:dyDescent="0.2">
      <c r="C870" s="55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  <c r="AD870" s="56"/>
      <c r="AE870" s="56"/>
      <c r="AF870" s="56"/>
    </row>
    <row r="871" spans="3:32" x14ac:dyDescent="0.2">
      <c r="C871" s="55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  <c r="AD871" s="56"/>
      <c r="AE871" s="56"/>
      <c r="AF871" s="56"/>
    </row>
    <row r="872" spans="3:32" x14ac:dyDescent="0.2">
      <c r="C872" s="55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6"/>
      <c r="AE872" s="56"/>
      <c r="AF872" s="56"/>
    </row>
    <row r="873" spans="3:32" x14ac:dyDescent="0.2">
      <c r="C873" s="55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  <c r="AD873" s="56"/>
      <c r="AE873" s="56"/>
      <c r="AF873" s="56"/>
    </row>
    <row r="874" spans="3:32" x14ac:dyDescent="0.2">
      <c r="C874" s="55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  <c r="AD874" s="56"/>
      <c r="AE874" s="56"/>
      <c r="AF874" s="56"/>
    </row>
    <row r="875" spans="3:32" x14ac:dyDescent="0.2">
      <c r="C875" s="55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  <c r="AE875" s="56"/>
      <c r="AF875" s="56"/>
    </row>
    <row r="876" spans="3:32" x14ac:dyDescent="0.2">
      <c r="C876" s="55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  <c r="AD876" s="56"/>
      <c r="AE876" s="56"/>
      <c r="AF876" s="56"/>
    </row>
    <row r="877" spans="3:32" x14ac:dyDescent="0.2">
      <c r="C877" s="55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  <c r="AD877" s="56"/>
      <c r="AE877" s="56"/>
      <c r="AF877" s="56"/>
    </row>
    <row r="878" spans="3:32" x14ac:dyDescent="0.2">
      <c r="C878" s="55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  <c r="AD878" s="56"/>
      <c r="AE878" s="56"/>
      <c r="AF878" s="56"/>
    </row>
    <row r="879" spans="3:32" x14ac:dyDescent="0.2">
      <c r="C879" s="55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  <c r="AD879" s="56"/>
      <c r="AE879" s="56"/>
      <c r="AF879" s="56"/>
    </row>
    <row r="880" spans="3:32" x14ac:dyDescent="0.2">
      <c r="C880" s="55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  <c r="AD880" s="56"/>
      <c r="AE880" s="56"/>
      <c r="AF880" s="56"/>
    </row>
    <row r="881" spans="3:32" x14ac:dyDescent="0.2">
      <c r="C881" s="55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  <c r="AD881" s="56"/>
      <c r="AE881" s="56"/>
      <c r="AF881" s="56"/>
    </row>
    <row r="882" spans="3:32" x14ac:dyDescent="0.2">
      <c r="C882" s="55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6"/>
      <c r="AE882" s="56"/>
      <c r="AF882" s="56"/>
    </row>
    <row r="883" spans="3:32" x14ac:dyDescent="0.2">
      <c r="C883" s="55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  <c r="AF883" s="56"/>
    </row>
    <row r="884" spans="3:32" x14ac:dyDescent="0.2">
      <c r="C884" s="55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  <c r="AD884" s="56"/>
      <c r="AE884" s="56"/>
      <c r="AF884" s="56"/>
    </row>
    <row r="885" spans="3:32" x14ac:dyDescent="0.2">
      <c r="C885" s="55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  <c r="AB885" s="56"/>
      <c r="AC885" s="56"/>
      <c r="AD885" s="56"/>
      <c r="AE885" s="56"/>
      <c r="AF885" s="56"/>
    </row>
    <row r="886" spans="3:32" x14ac:dyDescent="0.2">
      <c r="C886" s="55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  <c r="AD886" s="56"/>
      <c r="AE886" s="56"/>
      <c r="AF886" s="56"/>
    </row>
    <row r="887" spans="3:32" x14ac:dyDescent="0.2">
      <c r="C887" s="55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  <c r="AB887" s="56"/>
      <c r="AC887" s="56"/>
      <c r="AD887" s="56"/>
      <c r="AE887" s="56"/>
      <c r="AF887" s="56"/>
    </row>
    <row r="888" spans="3:32" x14ac:dyDescent="0.2">
      <c r="C888" s="55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  <c r="AB888" s="56"/>
      <c r="AC888" s="56"/>
      <c r="AD888" s="56"/>
      <c r="AE888" s="56"/>
      <c r="AF888" s="56"/>
    </row>
    <row r="889" spans="3:32" x14ac:dyDescent="0.2">
      <c r="C889" s="55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6"/>
      <c r="AB889" s="56"/>
      <c r="AC889" s="56"/>
      <c r="AD889" s="56"/>
      <c r="AE889" s="56"/>
      <c r="AF889" s="56"/>
    </row>
    <row r="890" spans="3:32" x14ac:dyDescent="0.2">
      <c r="C890" s="55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  <c r="AB890" s="56"/>
      <c r="AC890" s="56"/>
      <c r="AD890" s="56"/>
      <c r="AE890" s="56"/>
      <c r="AF890" s="56"/>
    </row>
    <row r="891" spans="3:32" x14ac:dyDescent="0.2">
      <c r="C891" s="55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  <c r="AB891" s="56"/>
      <c r="AC891" s="56"/>
      <c r="AD891" s="56"/>
      <c r="AE891" s="56"/>
      <c r="AF891" s="56"/>
    </row>
    <row r="892" spans="3:32" x14ac:dyDescent="0.2">
      <c r="C892" s="55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  <c r="AD892" s="56"/>
      <c r="AE892" s="56"/>
      <c r="AF892" s="56"/>
    </row>
    <row r="893" spans="3:32" x14ac:dyDescent="0.2">
      <c r="C893" s="55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  <c r="AB893" s="56"/>
      <c r="AC893" s="56"/>
      <c r="AD893" s="56"/>
      <c r="AE893" s="56"/>
      <c r="AF893" s="56"/>
    </row>
    <row r="894" spans="3:32" x14ac:dyDescent="0.2">
      <c r="C894" s="55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  <c r="AB894" s="56"/>
      <c r="AC894" s="56"/>
      <c r="AD894" s="56"/>
      <c r="AE894" s="56"/>
      <c r="AF894" s="56"/>
    </row>
    <row r="895" spans="3:32" x14ac:dyDescent="0.2">
      <c r="C895" s="55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  <c r="AB895" s="56"/>
      <c r="AC895" s="56"/>
      <c r="AD895" s="56"/>
      <c r="AE895" s="56"/>
      <c r="AF895" s="56"/>
    </row>
    <row r="896" spans="3:32" x14ac:dyDescent="0.2">
      <c r="C896" s="55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  <c r="AD896" s="56"/>
      <c r="AE896" s="56"/>
      <c r="AF896" s="56"/>
    </row>
    <row r="897" spans="3:32" x14ac:dyDescent="0.2">
      <c r="C897" s="55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  <c r="AD897" s="56"/>
      <c r="AE897" s="56"/>
      <c r="AF897" s="56"/>
    </row>
    <row r="898" spans="3:32" x14ac:dyDescent="0.2">
      <c r="C898" s="55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  <c r="AD898" s="56"/>
      <c r="AE898" s="56"/>
      <c r="AF898" s="56"/>
    </row>
    <row r="899" spans="3:32" x14ac:dyDescent="0.2">
      <c r="C899" s="55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  <c r="AD899" s="56"/>
      <c r="AE899" s="56"/>
      <c r="AF899" s="56"/>
    </row>
    <row r="900" spans="3:32" x14ac:dyDescent="0.2">
      <c r="C900" s="55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6"/>
      <c r="AE900" s="56"/>
      <c r="AF900" s="56"/>
    </row>
    <row r="901" spans="3:32" x14ac:dyDescent="0.2">
      <c r="C901" s="55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  <c r="AB901" s="56"/>
      <c r="AC901" s="56"/>
      <c r="AD901" s="56"/>
      <c r="AE901" s="56"/>
      <c r="AF901" s="56"/>
    </row>
    <row r="902" spans="3:32" x14ac:dyDescent="0.2">
      <c r="C902" s="55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  <c r="AB902" s="56"/>
      <c r="AC902" s="56"/>
      <c r="AD902" s="56"/>
      <c r="AE902" s="56"/>
      <c r="AF902" s="56"/>
    </row>
    <row r="903" spans="3:32" x14ac:dyDescent="0.2">
      <c r="C903" s="55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  <c r="AD903" s="56"/>
      <c r="AE903" s="56"/>
      <c r="AF903" s="56"/>
    </row>
    <row r="904" spans="3:32" x14ac:dyDescent="0.2">
      <c r="C904" s="55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  <c r="AF904" s="56"/>
    </row>
    <row r="905" spans="3:32" x14ac:dyDescent="0.2">
      <c r="C905" s="55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  <c r="AD905" s="56"/>
      <c r="AE905" s="56"/>
      <c r="AF905" s="56"/>
    </row>
    <row r="906" spans="3:32" x14ac:dyDescent="0.2">
      <c r="C906" s="55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  <c r="AD906" s="56"/>
      <c r="AE906" s="56"/>
      <c r="AF906" s="56"/>
    </row>
    <row r="907" spans="3:32" x14ac:dyDescent="0.2">
      <c r="C907" s="55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  <c r="AD907" s="56"/>
      <c r="AE907" s="56"/>
      <c r="AF907" s="56"/>
    </row>
    <row r="908" spans="3:32" x14ac:dyDescent="0.2">
      <c r="C908" s="55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  <c r="AD908" s="56"/>
      <c r="AE908" s="56"/>
      <c r="AF908" s="56"/>
    </row>
    <row r="909" spans="3:32" x14ac:dyDescent="0.2">
      <c r="C909" s="55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  <c r="AB909" s="56"/>
      <c r="AC909" s="56"/>
      <c r="AD909" s="56"/>
      <c r="AE909" s="56"/>
      <c r="AF909" s="56"/>
    </row>
    <row r="910" spans="3:32" x14ac:dyDescent="0.2">
      <c r="C910" s="55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  <c r="AD910" s="56"/>
      <c r="AE910" s="56"/>
      <c r="AF910" s="56"/>
    </row>
    <row r="911" spans="3:32" x14ac:dyDescent="0.2">
      <c r="C911" s="55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  <c r="AF911" s="56"/>
    </row>
    <row r="912" spans="3:32" x14ac:dyDescent="0.2">
      <c r="C912" s="55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</row>
    <row r="913" spans="3:32" x14ac:dyDescent="0.2">
      <c r="C913" s="55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  <c r="AE913" s="56"/>
      <c r="AF913" s="56"/>
    </row>
    <row r="914" spans="3:32" x14ac:dyDescent="0.2">
      <c r="C914" s="55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  <c r="AD914" s="56"/>
      <c r="AE914" s="56"/>
      <c r="AF914" s="56"/>
    </row>
    <row r="915" spans="3:32" x14ac:dyDescent="0.2">
      <c r="C915" s="55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  <c r="AE915" s="56"/>
      <c r="AF915" s="56"/>
    </row>
    <row r="916" spans="3:32" x14ac:dyDescent="0.2">
      <c r="C916" s="55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  <c r="AD916" s="56"/>
      <c r="AE916" s="56"/>
      <c r="AF916" s="56"/>
    </row>
    <row r="917" spans="3:32" x14ac:dyDescent="0.2">
      <c r="C917" s="55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  <c r="AD917" s="56"/>
      <c r="AE917" s="56"/>
      <c r="AF917" s="56"/>
    </row>
    <row r="918" spans="3:32" x14ac:dyDescent="0.2">
      <c r="C918" s="55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  <c r="AB918" s="56"/>
      <c r="AC918" s="56"/>
      <c r="AD918" s="56"/>
      <c r="AE918" s="56"/>
      <c r="AF918" s="56"/>
    </row>
    <row r="919" spans="3:32" x14ac:dyDescent="0.2">
      <c r="C919" s="55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  <c r="AE919" s="56"/>
      <c r="AF919" s="56"/>
    </row>
    <row r="920" spans="3:32" x14ac:dyDescent="0.2">
      <c r="C920" s="55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  <c r="AD920" s="56"/>
      <c r="AE920" s="56"/>
      <c r="AF920" s="56"/>
    </row>
    <row r="921" spans="3:32" x14ac:dyDescent="0.2">
      <c r="C921" s="55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  <c r="AD921" s="56"/>
      <c r="AE921" s="56"/>
      <c r="AF921" s="56"/>
    </row>
    <row r="922" spans="3:32" x14ac:dyDescent="0.2">
      <c r="C922" s="55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  <c r="AD922" s="56"/>
      <c r="AE922" s="56"/>
      <c r="AF922" s="56"/>
    </row>
    <row r="923" spans="3:32" x14ac:dyDescent="0.2">
      <c r="C923" s="55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  <c r="AD923" s="56"/>
      <c r="AE923" s="56"/>
      <c r="AF923" s="56"/>
    </row>
    <row r="924" spans="3:32" x14ac:dyDescent="0.2">
      <c r="C924" s="55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  <c r="AE924" s="56"/>
      <c r="AF924" s="56"/>
    </row>
    <row r="925" spans="3:32" x14ac:dyDescent="0.2">
      <c r="C925" s="55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  <c r="AB925" s="56"/>
      <c r="AC925" s="56"/>
      <c r="AD925" s="56"/>
      <c r="AE925" s="56"/>
      <c r="AF925" s="56"/>
    </row>
    <row r="926" spans="3:32" x14ac:dyDescent="0.2">
      <c r="C926" s="55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  <c r="AD926" s="56"/>
      <c r="AE926" s="56"/>
      <c r="AF926" s="56"/>
    </row>
    <row r="927" spans="3:32" x14ac:dyDescent="0.2">
      <c r="C927" s="55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  <c r="AD927" s="56"/>
      <c r="AE927" s="56"/>
      <c r="AF927" s="56"/>
    </row>
    <row r="928" spans="3:32" x14ac:dyDescent="0.2">
      <c r="C928" s="55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  <c r="AE928" s="56"/>
      <c r="AF928" s="56"/>
    </row>
    <row r="929" spans="3:32" x14ac:dyDescent="0.2">
      <c r="C929" s="55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  <c r="AD929" s="56"/>
      <c r="AE929" s="56"/>
      <c r="AF929" s="56"/>
    </row>
    <row r="930" spans="3:32" x14ac:dyDescent="0.2">
      <c r="C930" s="55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  <c r="AD930" s="56"/>
      <c r="AE930" s="56"/>
      <c r="AF930" s="56"/>
    </row>
    <row r="931" spans="3:32" x14ac:dyDescent="0.2">
      <c r="C931" s="55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  <c r="AD931" s="56"/>
      <c r="AE931" s="56"/>
      <c r="AF931" s="56"/>
    </row>
    <row r="932" spans="3:32" x14ac:dyDescent="0.2">
      <c r="C932" s="55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6"/>
      <c r="AE932" s="56"/>
      <c r="AF932" s="56"/>
    </row>
    <row r="933" spans="3:32" x14ac:dyDescent="0.2">
      <c r="C933" s="55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  <c r="AB933" s="56"/>
      <c r="AC933" s="56"/>
      <c r="AD933" s="56"/>
      <c r="AE933" s="56"/>
      <c r="AF933" s="56"/>
    </row>
    <row r="934" spans="3:32" x14ac:dyDescent="0.2">
      <c r="C934" s="55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  <c r="AB934" s="56"/>
      <c r="AC934" s="56"/>
      <c r="AD934" s="56"/>
      <c r="AE934" s="56"/>
      <c r="AF934" s="56"/>
    </row>
    <row r="935" spans="3:32" x14ac:dyDescent="0.2">
      <c r="C935" s="55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  <c r="AD935" s="56"/>
      <c r="AE935" s="56"/>
      <c r="AF935" s="56"/>
    </row>
    <row r="936" spans="3:32" x14ac:dyDescent="0.2">
      <c r="C936" s="55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  <c r="AE936" s="56"/>
      <c r="AF936" s="56"/>
    </row>
    <row r="937" spans="3:32" x14ac:dyDescent="0.2">
      <c r="C937" s="55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  <c r="AD937" s="56"/>
      <c r="AE937" s="56"/>
      <c r="AF937" s="56"/>
    </row>
    <row r="938" spans="3:32" x14ac:dyDescent="0.2">
      <c r="C938" s="55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  <c r="AD938" s="56"/>
      <c r="AE938" s="56"/>
      <c r="AF938" s="56"/>
    </row>
    <row r="939" spans="3:32" x14ac:dyDescent="0.2">
      <c r="C939" s="55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  <c r="AD939" s="56"/>
      <c r="AE939" s="56"/>
      <c r="AF939" s="56"/>
    </row>
    <row r="940" spans="3:32" x14ac:dyDescent="0.2">
      <c r="C940" s="55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  <c r="AB940" s="56"/>
      <c r="AC940" s="56"/>
      <c r="AD940" s="56"/>
      <c r="AE940" s="56"/>
      <c r="AF940" s="56"/>
    </row>
    <row r="941" spans="3:32" x14ac:dyDescent="0.2">
      <c r="C941" s="55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  <c r="AB941" s="56"/>
      <c r="AC941" s="56"/>
      <c r="AD941" s="56"/>
      <c r="AE941" s="56"/>
      <c r="AF941" s="56"/>
    </row>
    <row r="942" spans="3:32" x14ac:dyDescent="0.2">
      <c r="C942" s="55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  <c r="AD942" s="56"/>
      <c r="AE942" s="56"/>
      <c r="AF942" s="56"/>
    </row>
    <row r="943" spans="3:32" x14ac:dyDescent="0.2">
      <c r="C943" s="55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  <c r="AD943" s="56"/>
      <c r="AE943" s="56"/>
      <c r="AF943" s="56"/>
    </row>
    <row r="944" spans="3:32" x14ac:dyDescent="0.2">
      <c r="C944" s="55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  <c r="AE944" s="56"/>
      <c r="AF944" s="56"/>
    </row>
    <row r="945" spans="3:32" x14ac:dyDescent="0.2">
      <c r="C945" s="55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  <c r="AE945" s="56"/>
      <c r="AF945" s="56"/>
    </row>
    <row r="946" spans="3:32" x14ac:dyDescent="0.2">
      <c r="C946" s="55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/>
      <c r="AE946" s="56"/>
      <c r="AF946" s="56"/>
    </row>
    <row r="947" spans="3:32" x14ac:dyDescent="0.2">
      <c r="C947" s="55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  <c r="AD947" s="56"/>
      <c r="AE947" s="56"/>
      <c r="AF947" s="56"/>
    </row>
    <row r="948" spans="3:32" x14ac:dyDescent="0.2">
      <c r="C948" s="55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  <c r="AB948" s="56"/>
      <c r="AC948" s="56"/>
      <c r="AD948" s="56"/>
      <c r="AE948" s="56"/>
      <c r="AF948" s="56"/>
    </row>
    <row r="949" spans="3:32" x14ac:dyDescent="0.2">
      <c r="C949" s="55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  <c r="AA949" s="56"/>
      <c r="AB949" s="56"/>
      <c r="AC949" s="56"/>
      <c r="AD949" s="56"/>
      <c r="AE949" s="56"/>
      <c r="AF949" s="56"/>
    </row>
    <row r="950" spans="3:32" x14ac:dyDescent="0.2">
      <c r="C950" s="55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  <c r="AA950" s="56"/>
      <c r="AB950" s="56"/>
      <c r="AC950" s="56"/>
      <c r="AD950" s="56"/>
      <c r="AE950" s="56"/>
      <c r="AF950" s="56"/>
    </row>
    <row r="951" spans="3:32" x14ac:dyDescent="0.2">
      <c r="C951" s="55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  <c r="AA951" s="56"/>
      <c r="AB951" s="56"/>
      <c r="AC951" s="56"/>
      <c r="AD951" s="56"/>
      <c r="AE951" s="56"/>
      <c r="AF951" s="56"/>
    </row>
    <row r="952" spans="3:32" x14ac:dyDescent="0.2">
      <c r="C952" s="55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  <c r="AD952" s="56"/>
      <c r="AE952" s="56"/>
      <c r="AF952" s="56"/>
    </row>
    <row r="953" spans="3:32" x14ac:dyDescent="0.2">
      <c r="C953" s="55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  <c r="AD953" s="56"/>
      <c r="AE953" s="56"/>
      <c r="AF953" s="56"/>
    </row>
    <row r="954" spans="3:32" x14ac:dyDescent="0.2">
      <c r="C954" s="55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  <c r="AA954" s="56"/>
      <c r="AB954" s="56"/>
      <c r="AC954" s="56"/>
      <c r="AD954" s="56"/>
      <c r="AE954" s="56"/>
      <c r="AF954" s="56"/>
    </row>
    <row r="955" spans="3:32" x14ac:dyDescent="0.2">
      <c r="C955" s="55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  <c r="AA955" s="56"/>
      <c r="AB955" s="56"/>
      <c r="AC955" s="56"/>
      <c r="AD955" s="56"/>
      <c r="AE955" s="56"/>
      <c r="AF955" s="56"/>
    </row>
    <row r="956" spans="3:32" x14ac:dyDescent="0.2">
      <c r="C956" s="55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  <c r="AA956" s="56"/>
      <c r="AB956" s="56"/>
      <c r="AC956" s="56"/>
      <c r="AD956" s="56"/>
      <c r="AE956" s="56"/>
      <c r="AF956" s="56"/>
    </row>
    <row r="957" spans="3:32" x14ac:dyDescent="0.2">
      <c r="C957" s="55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  <c r="AA957" s="56"/>
      <c r="AB957" s="56"/>
      <c r="AC957" s="56"/>
      <c r="AD957" s="56"/>
      <c r="AE957" s="56"/>
      <c r="AF957" s="56"/>
    </row>
    <row r="958" spans="3:32" x14ac:dyDescent="0.2">
      <c r="C958" s="55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  <c r="AA958" s="56"/>
      <c r="AB958" s="56"/>
      <c r="AC958" s="56"/>
      <c r="AD958" s="56"/>
      <c r="AE958" s="56"/>
      <c r="AF958" s="56"/>
    </row>
    <row r="959" spans="3:32" x14ac:dyDescent="0.2">
      <c r="C959" s="55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  <c r="AB959" s="56"/>
      <c r="AC959" s="56"/>
      <c r="AD959" s="56"/>
      <c r="AE959" s="56"/>
      <c r="AF959" s="56"/>
    </row>
    <row r="960" spans="3:32" x14ac:dyDescent="0.2">
      <c r="C960" s="55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  <c r="AB960" s="56"/>
      <c r="AC960" s="56"/>
      <c r="AD960" s="56"/>
      <c r="AE960" s="56"/>
      <c r="AF960" s="56"/>
    </row>
    <row r="961" spans="3:32" x14ac:dyDescent="0.2">
      <c r="C961" s="55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  <c r="AA961" s="56"/>
      <c r="AB961" s="56"/>
      <c r="AC961" s="56"/>
      <c r="AD961" s="56"/>
      <c r="AE961" s="56"/>
      <c r="AF961" s="56"/>
    </row>
    <row r="962" spans="3:32" x14ac:dyDescent="0.2">
      <c r="C962" s="55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  <c r="AA962" s="56"/>
      <c r="AB962" s="56"/>
      <c r="AC962" s="56"/>
      <c r="AD962" s="56"/>
      <c r="AE962" s="56"/>
      <c r="AF962" s="56"/>
    </row>
    <row r="963" spans="3:32" x14ac:dyDescent="0.2">
      <c r="C963" s="55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  <c r="AA963" s="56"/>
      <c r="AB963" s="56"/>
      <c r="AC963" s="56"/>
      <c r="AD963" s="56"/>
      <c r="AE963" s="56"/>
      <c r="AF963" s="56"/>
    </row>
    <row r="964" spans="3:32" x14ac:dyDescent="0.2">
      <c r="C964" s="55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6"/>
      <c r="AE964" s="56"/>
      <c r="AF964" s="56"/>
    </row>
    <row r="965" spans="3:32" x14ac:dyDescent="0.2">
      <c r="C965" s="55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  <c r="AA965" s="56"/>
      <c r="AB965" s="56"/>
      <c r="AC965" s="56"/>
      <c r="AD965" s="56"/>
      <c r="AE965" s="56"/>
      <c r="AF965" s="56"/>
    </row>
    <row r="966" spans="3:32" x14ac:dyDescent="0.2">
      <c r="C966" s="55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  <c r="AA966" s="56"/>
      <c r="AB966" s="56"/>
      <c r="AC966" s="56"/>
      <c r="AD966" s="56"/>
      <c r="AE966" s="56"/>
      <c r="AF966" s="56"/>
    </row>
    <row r="967" spans="3:32" x14ac:dyDescent="0.2">
      <c r="C967" s="55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  <c r="AA967" s="56"/>
      <c r="AB967" s="56"/>
      <c r="AC967" s="56"/>
      <c r="AD967" s="56"/>
      <c r="AE967" s="56"/>
      <c r="AF967" s="56"/>
    </row>
    <row r="968" spans="3:32" x14ac:dyDescent="0.2">
      <c r="C968" s="55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  <c r="AB968" s="56"/>
      <c r="AC968" s="56"/>
      <c r="AD968" s="56"/>
      <c r="AE968" s="56"/>
      <c r="AF968" s="56"/>
    </row>
    <row r="969" spans="3:32" x14ac:dyDescent="0.2">
      <c r="C969" s="55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  <c r="AD969" s="56"/>
      <c r="AE969" s="56"/>
      <c r="AF969" s="56"/>
    </row>
    <row r="970" spans="3:32" x14ac:dyDescent="0.2">
      <c r="C970" s="55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  <c r="AB970" s="56"/>
      <c r="AC970" s="56"/>
      <c r="AD970" s="56"/>
      <c r="AE970" s="56"/>
      <c r="AF970" s="56"/>
    </row>
    <row r="971" spans="3:32" x14ac:dyDescent="0.2">
      <c r="C971" s="55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  <c r="AA971" s="56"/>
      <c r="AB971" s="56"/>
      <c r="AC971" s="56"/>
      <c r="AD971" s="56"/>
      <c r="AE971" s="56"/>
      <c r="AF971" s="56"/>
    </row>
    <row r="972" spans="3:32" x14ac:dyDescent="0.2">
      <c r="C972" s="55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  <c r="AD972" s="56"/>
      <c r="AE972" s="56"/>
      <c r="AF972" s="56"/>
    </row>
    <row r="973" spans="3:32" x14ac:dyDescent="0.2">
      <c r="C973" s="55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  <c r="AA973" s="56"/>
      <c r="AB973" s="56"/>
      <c r="AC973" s="56"/>
      <c r="AD973" s="56"/>
      <c r="AE973" s="56"/>
      <c r="AF973" s="56"/>
    </row>
    <row r="974" spans="3:32" x14ac:dyDescent="0.2">
      <c r="C974" s="55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  <c r="AA974" s="56"/>
      <c r="AB974" s="56"/>
      <c r="AC974" s="56"/>
      <c r="AD974" s="56"/>
      <c r="AE974" s="56"/>
      <c r="AF974" s="56"/>
    </row>
    <row r="975" spans="3:32" x14ac:dyDescent="0.2">
      <c r="C975" s="55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  <c r="AA975" s="56"/>
      <c r="AB975" s="56"/>
      <c r="AC975" s="56"/>
      <c r="AD975" s="56"/>
      <c r="AE975" s="56"/>
      <c r="AF975" s="56"/>
    </row>
    <row r="976" spans="3:32" x14ac:dyDescent="0.2">
      <c r="C976" s="55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  <c r="AA976" s="56"/>
      <c r="AB976" s="56"/>
      <c r="AC976" s="56"/>
      <c r="AD976" s="56"/>
      <c r="AE976" s="56"/>
      <c r="AF976" s="56"/>
    </row>
    <row r="977" spans="3:32" x14ac:dyDescent="0.2">
      <c r="C977" s="55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  <c r="AA977" s="56"/>
      <c r="AB977" s="56"/>
      <c r="AC977" s="56"/>
      <c r="AD977" s="56"/>
      <c r="AE977" s="56"/>
      <c r="AF977" s="56"/>
    </row>
    <row r="978" spans="3:32" x14ac:dyDescent="0.2">
      <c r="C978" s="55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  <c r="AA978" s="56"/>
      <c r="AB978" s="56"/>
      <c r="AC978" s="56"/>
      <c r="AD978" s="56"/>
      <c r="AE978" s="56"/>
      <c r="AF978" s="56"/>
    </row>
    <row r="979" spans="3:32" x14ac:dyDescent="0.2">
      <c r="C979" s="55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  <c r="AA979" s="56"/>
      <c r="AB979" s="56"/>
      <c r="AC979" s="56"/>
      <c r="AD979" s="56"/>
      <c r="AE979" s="56"/>
      <c r="AF979" s="56"/>
    </row>
    <row r="980" spans="3:32" x14ac:dyDescent="0.2">
      <c r="C980" s="55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  <c r="AA980" s="56"/>
      <c r="AB980" s="56"/>
      <c r="AC980" s="56"/>
      <c r="AD980" s="56"/>
      <c r="AE980" s="56"/>
      <c r="AF980" s="56"/>
    </row>
    <row r="981" spans="3:32" x14ac:dyDescent="0.2">
      <c r="C981" s="55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  <c r="AA981" s="56"/>
      <c r="AB981" s="56"/>
      <c r="AC981" s="56"/>
      <c r="AD981" s="56"/>
      <c r="AE981" s="56"/>
      <c r="AF981" s="56"/>
    </row>
    <row r="982" spans="3:32" x14ac:dyDescent="0.2">
      <c r="C982" s="55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  <c r="AA982" s="56"/>
      <c r="AB982" s="56"/>
      <c r="AC982" s="56"/>
      <c r="AD982" s="56"/>
      <c r="AE982" s="56"/>
      <c r="AF982" s="56"/>
    </row>
    <row r="983" spans="3:32" x14ac:dyDescent="0.2">
      <c r="C983" s="55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  <c r="AA983" s="56"/>
      <c r="AB983" s="56"/>
      <c r="AC983" s="56"/>
      <c r="AD983" s="56"/>
      <c r="AE983" s="56"/>
      <c r="AF983" s="56"/>
    </row>
    <row r="984" spans="3:32" x14ac:dyDescent="0.2">
      <c r="C984" s="55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  <c r="AA984" s="56"/>
      <c r="AB984" s="56"/>
      <c r="AC984" s="56"/>
      <c r="AD984" s="56"/>
      <c r="AE984" s="56"/>
      <c r="AF984" s="56"/>
    </row>
    <row r="985" spans="3:32" x14ac:dyDescent="0.2">
      <c r="C985" s="55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  <c r="AA985" s="56"/>
      <c r="AB985" s="56"/>
      <c r="AC985" s="56"/>
      <c r="AD985" s="56"/>
      <c r="AE985" s="56"/>
      <c r="AF985" s="56"/>
    </row>
    <row r="986" spans="3:32" x14ac:dyDescent="0.2">
      <c r="C986" s="55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  <c r="AA986" s="56"/>
      <c r="AB986" s="56"/>
      <c r="AC986" s="56"/>
      <c r="AD986" s="56"/>
      <c r="AE986" s="56"/>
      <c r="AF986" s="56"/>
    </row>
    <row r="987" spans="3:32" x14ac:dyDescent="0.2">
      <c r="C987" s="55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  <c r="AB987" s="56"/>
      <c r="AC987" s="56"/>
      <c r="AD987" s="56"/>
      <c r="AE987" s="56"/>
      <c r="AF987" s="56"/>
    </row>
    <row r="988" spans="3:32" x14ac:dyDescent="0.2">
      <c r="C988" s="55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  <c r="AB988" s="56"/>
      <c r="AC988" s="56"/>
      <c r="AD988" s="56"/>
      <c r="AE988" s="56"/>
      <c r="AF988" s="56"/>
    </row>
    <row r="989" spans="3:32" x14ac:dyDescent="0.2">
      <c r="C989" s="55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  <c r="AD989" s="56"/>
      <c r="AE989" s="56"/>
      <c r="AF989" s="56"/>
    </row>
    <row r="990" spans="3:32" x14ac:dyDescent="0.2">
      <c r="C990" s="55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  <c r="AD990" s="56"/>
      <c r="AE990" s="56"/>
      <c r="AF990" s="56"/>
    </row>
    <row r="991" spans="3:32" x14ac:dyDescent="0.2">
      <c r="C991" s="55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  <c r="AB991" s="56"/>
      <c r="AC991" s="56"/>
      <c r="AD991" s="56"/>
      <c r="AE991" s="56"/>
      <c r="AF991" s="56"/>
    </row>
    <row r="992" spans="3:32" x14ac:dyDescent="0.2">
      <c r="C992" s="55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6"/>
      <c r="AE992" s="56"/>
      <c r="AF992" s="56"/>
    </row>
    <row r="993" spans="3:32" x14ac:dyDescent="0.2">
      <c r="C993" s="55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  <c r="AD993" s="56"/>
      <c r="AE993" s="56"/>
      <c r="AF993" s="56"/>
    </row>
    <row r="994" spans="3:32" x14ac:dyDescent="0.2">
      <c r="C994" s="55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  <c r="AA994" s="56"/>
      <c r="AB994" s="56"/>
      <c r="AC994" s="56"/>
      <c r="AD994" s="56"/>
      <c r="AE994" s="56"/>
      <c r="AF994" s="56"/>
    </row>
    <row r="995" spans="3:32" x14ac:dyDescent="0.2">
      <c r="C995" s="55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  <c r="AA995" s="56"/>
      <c r="AB995" s="56"/>
      <c r="AC995" s="56"/>
      <c r="AD995" s="56"/>
      <c r="AE995" s="56"/>
      <c r="AF995" s="56"/>
    </row>
    <row r="996" spans="3:32" x14ac:dyDescent="0.2">
      <c r="C996" s="55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  <c r="AA996" s="56"/>
      <c r="AB996" s="56"/>
      <c r="AC996" s="56"/>
      <c r="AD996" s="56"/>
      <c r="AE996" s="56"/>
      <c r="AF996" s="56"/>
    </row>
    <row r="997" spans="3:32" x14ac:dyDescent="0.2">
      <c r="C997" s="55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  <c r="AA997" s="56"/>
      <c r="AB997" s="56"/>
      <c r="AC997" s="56"/>
      <c r="AD997" s="56"/>
      <c r="AE997" s="56"/>
      <c r="AF997" s="56"/>
    </row>
    <row r="998" spans="3:32" x14ac:dyDescent="0.2">
      <c r="C998" s="55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  <c r="AA998" s="56"/>
      <c r="AB998" s="56"/>
      <c r="AC998" s="56"/>
      <c r="AD998" s="56"/>
      <c r="AE998" s="56"/>
      <c r="AF998" s="56"/>
    </row>
    <row r="999" spans="3:32" x14ac:dyDescent="0.2">
      <c r="C999" s="55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  <c r="AA999" s="56"/>
      <c r="AB999" s="56"/>
      <c r="AC999" s="56"/>
      <c r="AD999" s="56"/>
      <c r="AE999" s="56"/>
      <c r="AF999" s="56"/>
    </row>
    <row r="1000" spans="3:32" x14ac:dyDescent="0.2">
      <c r="C1000" s="55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  <c r="AA1000" s="56"/>
      <c r="AB1000" s="56"/>
      <c r="AC1000" s="56"/>
      <c r="AD1000" s="56"/>
      <c r="AE1000" s="56"/>
      <c r="AF1000" s="56"/>
    </row>
    <row r="1001" spans="3:32" x14ac:dyDescent="0.2">
      <c r="C1001" s="55"/>
      <c r="D1001" s="56"/>
      <c r="E1001" s="56"/>
      <c r="F1001" s="56"/>
      <c r="G1001" s="56"/>
      <c r="H1001" s="56"/>
      <c r="I1001" s="56"/>
      <c r="J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  <c r="AA1001" s="56"/>
      <c r="AB1001" s="56"/>
      <c r="AC1001" s="56"/>
      <c r="AD1001" s="56"/>
      <c r="AE1001" s="56"/>
      <c r="AF1001" s="56"/>
    </row>
    <row r="1002" spans="3:32" x14ac:dyDescent="0.2">
      <c r="C1002" s="55"/>
      <c r="D1002" s="56"/>
      <c r="E1002" s="56"/>
      <c r="F1002" s="56"/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  <c r="AA1002" s="56"/>
      <c r="AB1002" s="56"/>
      <c r="AC1002" s="56"/>
      <c r="AD1002" s="56"/>
      <c r="AE1002" s="56"/>
      <c r="AF1002" s="56"/>
    </row>
    <row r="1003" spans="3:32" x14ac:dyDescent="0.2">
      <c r="C1003" s="55"/>
      <c r="D1003" s="56"/>
      <c r="E1003" s="56"/>
      <c r="F1003" s="56"/>
      <c r="G1003" s="56"/>
      <c r="H1003" s="56"/>
      <c r="I1003" s="56"/>
      <c r="J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  <c r="AA1003" s="56"/>
      <c r="AB1003" s="56"/>
      <c r="AC1003" s="56"/>
      <c r="AD1003" s="56"/>
      <c r="AE1003" s="56"/>
      <c r="AF1003" s="56"/>
    </row>
    <row r="1004" spans="3:32" x14ac:dyDescent="0.2">
      <c r="C1004" s="55"/>
      <c r="D1004" s="56"/>
      <c r="E1004" s="56"/>
      <c r="F1004" s="56"/>
      <c r="G1004" s="56"/>
      <c r="H1004" s="56"/>
      <c r="I1004" s="56"/>
      <c r="J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  <c r="AA1004" s="56"/>
      <c r="AB1004" s="56"/>
      <c r="AC1004" s="56"/>
      <c r="AD1004" s="56"/>
      <c r="AE1004" s="56"/>
      <c r="AF1004" s="56"/>
    </row>
    <row r="1005" spans="3:32" x14ac:dyDescent="0.2">
      <c r="C1005" s="55"/>
      <c r="D1005" s="56"/>
      <c r="E1005" s="56"/>
      <c r="F1005" s="56"/>
      <c r="G1005" s="56"/>
      <c r="H1005" s="56"/>
      <c r="I1005" s="56"/>
      <c r="J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  <c r="AA1005" s="56"/>
      <c r="AB1005" s="56"/>
      <c r="AC1005" s="56"/>
      <c r="AD1005" s="56"/>
      <c r="AE1005" s="56"/>
      <c r="AF1005" s="56"/>
    </row>
    <row r="1006" spans="3:32" x14ac:dyDescent="0.2">
      <c r="C1006" s="55"/>
      <c r="D1006" s="56"/>
      <c r="E1006" s="56"/>
      <c r="F1006" s="56"/>
      <c r="G1006" s="56"/>
      <c r="H1006" s="56"/>
      <c r="I1006" s="56"/>
      <c r="J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  <c r="AA1006" s="56"/>
      <c r="AB1006" s="56"/>
      <c r="AC1006" s="56"/>
      <c r="AD1006" s="56"/>
      <c r="AE1006" s="56"/>
      <c r="AF1006" s="56"/>
    </row>
    <row r="1007" spans="3:32" x14ac:dyDescent="0.2">
      <c r="C1007" s="55"/>
      <c r="D1007" s="56"/>
      <c r="E1007" s="56"/>
      <c r="F1007" s="56"/>
      <c r="G1007" s="56"/>
      <c r="H1007" s="56"/>
      <c r="I1007" s="56"/>
      <c r="J1007" s="56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  <c r="AA1007" s="56"/>
      <c r="AB1007" s="56"/>
      <c r="AC1007" s="56"/>
      <c r="AD1007" s="56"/>
      <c r="AE1007" s="56"/>
      <c r="AF1007" s="56"/>
    </row>
    <row r="1008" spans="3:32" x14ac:dyDescent="0.2">
      <c r="C1008" s="55"/>
      <c r="D1008" s="56"/>
      <c r="E1008" s="56"/>
      <c r="F1008" s="56"/>
      <c r="G1008" s="56"/>
      <c r="H1008" s="56"/>
      <c r="I1008" s="56"/>
      <c r="J1008" s="56"/>
      <c r="K1008" s="56"/>
      <c r="L1008" s="56"/>
      <c r="M1008" s="56"/>
      <c r="N1008" s="56"/>
      <c r="O1008" s="56"/>
      <c r="P1008" s="56"/>
      <c r="Q1008" s="56"/>
      <c r="R1008" s="56"/>
      <c r="S1008" s="56"/>
      <c r="T1008" s="56"/>
      <c r="U1008" s="56"/>
      <c r="V1008" s="56"/>
      <c r="W1008" s="56"/>
      <c r="X1008" s="56"/>
      <c r="Y1008" s="56"/>
      <c r="Z1008" s="56"/>
      <c r="AA1008" s="56"/>
      <c r="AB1008" s="56"/>
      <c r="AC1008" s="56"/>
      <c r="AD1008" s="56"/>
      <c r="AE1008" s="56"/>
      <c r="AF1008" s="56"/>
    </row>
    <row r="1009" spans="3:32" x14ac:dyDescent="0.2">
      <c r="C1009" s="55"/>
      <c r="D1009" s="56"/>
      <c r="E1009" s="56"/>
      <c r="F1009" s="56"/>
      <c r="G1009" s="56"/>
      <c r="H1009" s="56"/>
      <c r="I1009" s="56"/>
      <c r="J1009" s="56"/>
      <c r="K1009" s="56"/>
      <c r="L1009" s="56"/>
      <c r="M1009" s="56"/>
      <c r="N1009" s="56"/>
      <c r="O1009" s="56"/>
      <c r="P1009" s="56"/>
      <c r="Q1009" s="56"/>
      <c r="R1009" s="56"/>
      <c r="S1009" s="56"/>
      <c r="T1009" s="56"/>
      <c r="U1009" s="56"/>
      <c r="V1009" s="56"/>
      <c r="W1009" s="56"/>
      <c r="X1009" s="56"/>
      <c r="Y1009" s="56"/>
      <c r="Z1009" s="56"/>
      <c r="AA1009" s="56"/>
      <c r="AB1009" s="56"/>
      <c r="AC1009" s="56"/>
      <c r="AD1009" s="56"/>
      <c r="AE1009" s="56"/>
      <c r="AF1009" s="56"/>
    </row>
    <row r="1010" spans="3:32" x14ac:dyDescent="0.2">
      <c r="C1010" s="55"/>
      <c r="D1010" s="56"/>
      <c r="E1010" s="56"/>
      <c r="F1010" s="56"/>
      <c r="G1010" s="56"/>
      <c r="H1010" s="56"/>
      <c r="I1010" s="56"/>
      <c r="J1010" s="56"/>
      <c r="K1010" s="56"/>
      <c r="L1010" s="56"/>
      <c r="M1010" s="56"/>
      <c r="N1010" s="56"/>
      <c r="O1010" s="56"/>
      <c r="P1010" s="56"/>
      <c r="Q1010" s="56"/>
      <c r="R1010" s="56"/>
      <c r="S1010" s="56"/>
      <c r="T1010" s="56"/>
      <c r="U1010" s="56"/>
      <c r="V1010" s="56"/>
      <c r="W1010" s="56"/>
      <c r="X1010" s="56"/>
      <c r="Y1010" s="56"/>
      <c r="Z1010" s="56"/>
      <c r="AA1010" s="56"/>
      <c r="AB1010" s="56"/>
      <c r="AC1010" s="56"/>
      <c r="AD1010" s="56"/>
      <c r="AE1010" s="56"/>
      <c r="AF1010" s="56"/>
    </row>
    <row r="1011" spans="3:32" x14ac:dyDescent="0.2">
      <c r="C1011" s="55"/>
      <c r="D1011" s="56"/>
      <c r="E1011" s="56"/>
      <c r="F1011" s="56"/>
      <c r="G1011" s="56"/>
      <c r="H1011" s="56"/>
      <c r="I1011" s="56"/>
      <c r="J1011" s="56"/>
      <c r="K1011" s="56"/>
      <c r="L1011" s="56"/>
      <c r="M1011" s="56"/>
      <c r="N1011" s="56"/>
      <c r="O1011" s="56"/>
      <c r="P1011" s="56"/>
      <c r="Q1011" s="56"/>
      <c r="R1011" s="56"/>
      <c r="S1011" s="56"/>
      <c r="T1011" s="56"/>
      <c r="U1011" s="56"/>
      <c r="V1011" s="56"/>
      <c r="W1011" s="56"/>
      <c r="X1011" s="56"/>
      <c r="Y1011" s="56"/>
      <c r="Z1011" s="56"/>
      <c r="AA1011" s="56"/>
      <c r="AB1011" s="56"/>
      <c r="AC1011" s="56"/>
      <c r="AD1011" s="56"/>
      <c r="AE1011" s="56"/>
      <c r="AF1011" s="56"/>
    </row>
    <row r="1012" spans="3:32" x14ac:dyDescent="0.2">
      <c r="C1012" s="55"/>
      <c r="D1012" s="56"/>
      <c r="E1012" s="56"/>
      <c r="F1012" s="56"/>
      <c r="G1012" s="56"/>
      <c r="H1012" s="56"/>
      <c r="I1012" s="56"/>
      <c r="J1012" s="56"/>
      <c r="K1012" s="56"/>
      <c r="L1012" s="56"/>
      <c r="M1012" s="56"/>
      <c r="N1012" s="56"/>
      <c r="O1012" s="56"/>
      <c r="P1012" s="56"/>
      <c r="Q1012" s="56"/>
      <c r="R1012" s="56"/>
      <c r="S1012" s="56"/>
      <c r="T1012" s="56"/>
      <c r="U1012" s="56"/>
      <c r="V1012" s="56"/>
      <c r="W1012" s="56"/>
      <c r="X1012" s="56"/>
      <c r="Y1012" s="56"/>
      <c r="Z1012" s="56"/>
      <c r="AA1012" s="56"/>
      <c r="AB1012" s="56"/>
      <c r="AC1012" s="56"/>
      <c r="AD1012" s="56"/>
      <c r="AE1012" s="56"/>
      <c r="AF1012" s="56"/>
    </row>
    <row r="1013" spans="3:32" x14ac:dyDescent="0.2"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</row>
    <row r="1014" spans="3:32" x14ac:dyDescent="0.2"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</row>
    <row r="1015" spans="3:32" x14ac:dyDescent="0.2"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</row>
    <row r="1016" spans="3:32" x14ac:dyDescent="0.2"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</row>
    <row r="1017" spans="3:32" x14ac:dyDescent="0.2"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</row>
    <row r="1018" spans="3:32" x14ac:dyDescent="0.2"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</row>
    <row r="1019" spans="3:32" x14ac:dyDescent="0.2"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</row>
    <row r="1020" spans="3:32" x14ac:dyDescent="0.2"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</row>
    <row r="1021" spans="3:32" x14ac:dyDescent="0.2"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</row>
    <row r="1022" spans="3:32" x14ac:dyDescent="0.2"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</row>
    <row r="1023" spans="3:32" x14ac:dyDescent="0.2"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</row>
    <row r="1024" spans="3:32" x14ac:dyDescent="0.2"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</row>
    <row r="1025" spans="3:32" x14ac:dyDescent="0.2"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</row>
    <row r="1026" spans="3:32" x14ac:dyDescent="0.2"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</row>
    <row r="1027" spans="3:32" x14ac:dyDescent="0.2"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</row>
    <row r="1028" spans="3:32" x14ac:dyDescent="0.2"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</row>
    <row r="1029" spans="3:32" x14ac:dyDescent="0.2"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</row>
    <row r="1030" spans="3:32" x14ac:dyDescent="0.2"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</row>
    <row r="1031" spans="3:32" x14ac:dyDescent="0.2"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</row>
    <row r="1032" spans="3:32" x14ac:dyDescent="0.2"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</row>
    <row r="1033" spans="3:32" x14ac:dyDescent="0.2"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</row>
    <row r="1034" spans="3:32" x14ac:dyDescent="0.2"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</row>
    <row r="1035" spans="3:32" x14ac:dyDescent="0.2"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</row>
    <row r="1036" spans="3:32" x14ac:dyDescent="0.2">
      <c r="C1036" s="55"/>
      <c r="D1036" s="55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</row>
    <row r="1037" spans="3:32" x14ac:dyDescent="0.2">
      <c r="C1037" s="55"/>
      <c r="D1037" s="55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</row>
    <row r="1038" spans="3:32" x14ac:dyDescent="0.2">
      <c r="C1038" s="55"/>
      <c r="D1038" s="55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</row>
    <row r="1039" spans="3:32" x14ac:dyDescent="0.2">
      <c r="C1039" s="55"/>
      <c r="D1039" s="55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</row>
    <row r="1040" spans="3:32" x14ac:dyDescent="0.2"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</row>
    <row r="1041" spans="3:32" x14ac:dyDescent="0.2"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</row>
    <row r="1042" spans="3:32" x14ac:dyDescent="0.2">
      <c r="C1042" s="55"/>
      <c r="D1042" s="55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</row>
    <row r="1043" spans="3:32" x14ac:dyDescent="0.2"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</row>
    <row r="1044" spans="3:32" x14ac:dyDescent="0.2"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</row>
    <row r="1045" spans="3:32" x14ac:dyDescent="0.2"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</row>
    <row r="1046" spans="3:32" x14ac:dyDescent="0.2"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</row>
    <row r="1047" spans="3:32" x14ac:dyDescent="0.2"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</row>
    <row r="1048" spans="3:32" x14ac:dyDescent="0.2">
      <c r="C1048" s="55"/>
      <c r="D1048" s="55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</row>
    <row r="1049" spans="3:32" x14ac:dyDescent="0.2">
      <c r="C1049" s="55"/>
      <c r="D1049" s="55"/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</row>
    <row r="1050" spans="3:32" x14ac:dyDescent="0.2">
      <c r="C1050" s="55"/>
      <c r="D1050" s="55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</row>
    <row r="1051" spans="3:32" x14ac:dyDescent="0.2">
      <c r="C1051" s="55"/>
      <c r="D1051" s="55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</row>
    <row r="1052" spans="3:32" x14ac:dyDescent="0.2">
      <c r="C1052" s="55"/>
      <c r="D1052" s="55"/>
      <c r="E1052" s="55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</row>
    <row r="1053" spans="3:32" x14ac:dyDescent="0.2">
      <c r="C1053" s="55"/>
      <c r="D1053" s="55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</row>
    <row r="1054" spans="3:32" x14ac:dyDescent="0.2"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</row>
    <row r="1055" spans="3:32" x14ac:dyDescent="0.2">
      <c r="C1055" s="55"/>
      <c r="D1055" s="55"/>
      <c r="E1055" s="55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</row>
    <row r="1056" spans="3:32" x14ac:dyDescent="0.2"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</row>
    <row r="1057" spans="3:32" x14ac:dyDescent="0.2">
      <c r="C1057" s="55"/>
      <c r="D1057" s="55"/>
      <c r="E1057" s="55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</row>
    <row r="1058" spans="3:32" x14ac:dyDescent="0.2">
      <c r="C1058" s="55"/>
      <c r="D1058" s="55"/>
      <c r="E1058" s="55"/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</row>
    <row r="1059" spans="3:32" x14ac:dyDescent="0.2">
      <c r="C1059" s="55"/>
      <c r="D1059" s="55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</row>
    <row r="1060" spans="3:32" x14ac:dyDescent="0.2">
      <c r="C1060" s="55"/>
      <c r="D1060" s="55"/>
      <c r="E1060" s="55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5"/>
      <c r="S1060" s="55"/>
      <c r="T1060" s="55"/>
      <c r="U1060" s="55"/>
      <c r="V1060" s="55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</row>
    <row r="1061" spans="3:32" x14ac:dyDescent="0.2"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5"/>
      <c r="Q1061" s="55"/>
      <c r="R1061" s="55"/>
      <c r="S1061" s="55"/>
      <c r="T1061" s="55"/>
      <c r="U1061" s="55"/>
      <c r="V1061" s="55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</row>
    <row r="1062" spans="3:32" x14ac:dyDescent="0.2">
      <c r="C1062" s="55"/>
      <c r="D1062" s="55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  <c r="P1062" s="55"/>
      <c r="Q1062" s="55"/>
      <c r="R1062" s="55"/>
      <c r="S1062" s="55"/>
      <c r="T1062" s="55"/>
      <c r="U1062" s="55"/>
      <c r="V1062" s="55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</row>
    <row r="1063" spans="3:32" x14ac:dyDescent="0.2">
      <c r="C1063" s="55"/>
      <c r="D1063" s="55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</row>
    <row r="1064" spans="3:32" x14ac:dyDescent="0.2">
      <c r="C1064" s="55"/>
      <c r="D1064" s="55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  <c r="R1064" s="55"/>
      <c r="S1064" s="55"/>
      <c r="T1064" s="55"/>
      <c r="U1064" s="55"/>
      <c r="V1064" s="55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</row>
    <row r="1065" spans="3:32" x14ac:dyDescent="0.2"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</row>
    <row r="1066" spans="3:32" x14ac:dyDescent="0.2"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</row>
    <row r="1067" spans="3:32" x14ac:dyDescent="0.2"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</row>
    <row r="1068" spans="3:32" x14ac:dyDescent="0.2"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</row>
    <row r="1069" spans="3:32" x14ac:dyDescent="0.2"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</row>
    <row r="1070" spans="3:32" x14ac:dyDescent="0.2">
      <c r="C1070" s="55"/>
      <c r="D1070" s="55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</row>
    <row r="1071" spans="3:32" x14ac:dyDescent="0.2"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</row>
    <row r="1072" spans="3:32" x14ac:dyDescent="0.2">
      <c r="C1072" s="55"/>
      <c r="D1072" s="55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</row>
    <row r="1073" spans="3:32" x14ac:dyDescent="0.2"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</row>
    <row r="1074" spans="3:32" x14ac:dyDescent="0.2">
      <c r="C1074" s="55"/>
      <c r="D1074" s="55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</row>
    <row r="1075" spans="3:32" x14ac:dyDescent="0.2"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</row>
    <row r="1076" spans="3:32" x14ac:dyDescent="0.2"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  <c r="R1076" s="55"/>
      <c r="S1076" s="55"/>
      <c r="T1076" s="55"/>
      <c r="U1076" s="55"/>
      <c r="V1076" s="55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</row>
    <row r="1077" spans="3:32" x14ac:dyDescent="0.2">
      <c r="C1077" s="55"/>
      <c r="D1077" s="55"/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</row>
    <row r="1078" spans="3:32" x14ac:dyDescent="0.2"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</row>
    <row r="1079" spans="3:32" x14ac:dyDescent="0.2">
      <c r="C1079" s="55"/>
      <c r="D1079" s="55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</row>
    <row r="1080" spans="3:32" x14ac:dyDescent="0.2">
      <c r="C1080" s="55"/>
      <c r="D1080" s="55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</row>
    <row r="1081" spans="3:32" x14ac:dyDescent="0.2"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</row>
    <row r="1082" spans="3:32" x14ac:dyDescent="0.2"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</row>
    <row r="1083" spans="3:32" x14ac:dyDescent="0.2"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</row>
    <row r="1084" spans="3:32" x14ac:dyDescent="0.2"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</row>
    <row r="1085" spans="3:32" x14ac:dyDescent="0.2">
      <c r="C1085" s="55"/>
      <c r="D1085" s="55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</row>
    <row r="1086" spans="3:32" x14ac:dyDescent="0.2">
      <c r="C1086" s="55"/>
      <c r="D1086" s="55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</row>
    <row r="1087" spans="3:32" x14ac:dyDescent="0.2"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</row>
    <row r="1088" spans="3:32" x14ac:dyDescent="0.2"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</row>
    <row r="1089" spans="3:32" x14ac:dyDescent="0.2"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</row>
    <row r="1090" spans="3:32" x14ac:dyDescent="0.2"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</row>
    <row r="1091" spans="3:32" x14ac:dyDescent="0.2"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</row>
    <row r="1092" spans="3:32" x14ac:dyDescent="0.2"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</row>
    <row r="1093" spans="3:32" x14ac:dyDescent="0.2"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</row>
    <row r="1094" spans="3:32" x14ac:dyDescent="0.2"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</row>
    <row r="1095" spans="3:32" x14ac:dyDescent="0.2"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</row>
    <row r="1096" spans="3:32" x14ac:dyDescent="0.2"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</row>
    <row r="1097" spans="3:32" x14ac:dyDescent="0.2"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</row>
    <row r="1098" spans="3:32" x14ac:dyDescent="0.2"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</row>
    <row r="1099" spans="3:32" x14ac:dyDescent="0.2"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</row>
    <row r="1100" spans="3:32" x14ac:dyDescent="0.2">
      <c r="C1100" s="55"/>
      <c r="D1100" s="55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</row>
    <row r="1101" spans="3:32" x14ac:dyDescent="0.2"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</row>
  </sheetData>
  <mergeCells count="35">
    <mergeCell ref="A522:AF522"/>
    <mergeCell ref="A425:AF425"/>
    <mergeCell ref="A487:AF487"/>
    <mergeCell ref="A119:AF119"/>
    <mergeCell ref="G7:K7"/>
    <mergeCell ref="A7:A9"/>
    <mergeCell ref="A130:AF130"/>
    <mergeCell ref="A373:AF373"/>
    <mergeCell ref="A512:AF512"/>
    <mergeCell ref="A272:AF272"/>
    <mergeCell ref="A303:AF303"/>
    <mergeCell ref="A770:AF770"/>
    <mergeCell ref="A575:AF575"/>
    <mergeCell ref="A660:AF660"/>
    <mergeCell ref="A674:AF674"/>
    <mergeCell ref="A734:AF734"/>
    <mergeCell ref="B5:AE5"/>
    <mergeCell ref="B6:AE6"/>
    <mergeCell ref="R8:S8"/>
    <mergeCell ref="N8:O8"/>
    <mergeCell ref="L8:M8"/>
    <mergeCell ref="P8:Q8"/>
    <mergeCell ref="AA7:AB8"/>
    <mergeCell ref="D7:F7"/>
    <mergeCell ref="AC7:AD8"/>
    <mergeCell ref="AE7:AE8"/>
    <mergeCell ref="B7:B9"/>
    <mergeCell ref="C7:C8"/>
    <mergeCell ref="Z7:Z8"/>
    <mergeCell ref="AH7:AH8"/>
    <mergeCell ref="AG7:AG8"/>
    <mergeCell ref="T8:U8"/>
    <mergeCell ref="V8:W8"/>
    <mergeCell ref="X8:Y8"/>
    <mergeCell ref="AF7:AF8"/>
  </mergeCells>
  <phoneticPr fontId="6" type="noConversion"/>
  <pageMargins left="0.25" right="0.25" top="0.75" bottom="0.75" header="0.3" footer="0.3"/>
  <pageSetup paperSize="9" scale="92" fitToHeight="0" orientation="landscape" r:id="rId1"/>
  <headerFooter alignWithMargins="0">
    <oddHeader xml:space="preserve">&amp;RДля служебного пользованияЭкз.№_____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65"/>
  <sheetViews>
    <sheetView tabSelected="1" topLeftCell="A131" workbookViewId="0">
      <selection activeCell="E138" sqref="E138"/>
    </sheetView>
  </sheetViews>
  <sheetFormatPr defaultRowHeight="12.75" x14ac:dyDescent="0.2"/>
  <cols>
    <col min="1" max="1" width="3.7109375" style="16" customWidth="1"/>
    <col min="2" max="2" width="39.140625" style="16" customWidth="1"/>
    <col min="3" max="3" width="25.140625" style="127" bestFit="1" customWidth="1"/>
    <col min="4" max="4" width="10.5703125" style="127" bestFit="1" customWidth="1"/>
    <col min="5" max="5" width="16.42578125" style="121" bestFit="1" customWidth="1"/>
    <col min="6" max="6" width="8.85546875" style="16" customWidth="1"/>
    <col min="7" max="9" width="3.140625" style="268" bestFit="1" customWidth="1"/>
    <col min="10" max="11" width="4.42578125" style="16" bestFit="1" customWidth="1"/>
    <col min="12" max="13" width="5.42578125" style="16" bestFit="1" customWidth="1"/>
    <col min="14" max="14" width="4.42578125" style="16" bestFit="1" customWidth="1"/>
    <col min="15" max="15" width="5.42578125" style="16" bestFit="1" customWidth="1"/>
    <col min="16" max="16" width="4.42578125" style="16" bestFit="1" customWidth="1"/>
    <col min="17" max="17" width="5.42578125" style="16" bestFit="1" customWidth="1"/>
    <col min="18" max="18" width="3.7109375" style="16" bestFit="1" customWidth="1"/>
    <col min="19" max="19" width="4" style="16" bestFit="1" customWidth="1"/>
    <col min="20" max="20" width="3.7109375" style="16" bestFit="1" customWidth="1"/>
    <col min="21" max="21" width="4" style="16" bestFit="1" customWidth="1"/>
    <col min="22" max="22" width="4.42578125" style="16" bestFit="1" customWidth="1"/>
    <col min="23" max="23" width="5.42578125" style="16" bestFit="1" customWidth="1"/>
    <col min="24" max="24" width="3.7109375" style="16" bestFit="1" customWidth="1"/>
    <col min="25" max="25" width="4" style="16" bestFit="1" customWidth="1"/>
    <col min="26" max="26" width="4.42578125" style="16" bestFit="1" customWidth="1"/>
    <col min="27" max="27" width="5.42578125" style="16" bestFit="1" customWidth="1"/>
    <col min="28" max="30" width="6.7109375" style="16" customWidth="1"/>
    <col min="31" max="16384" width="9.140625" style="16"/>
  </cols>
  <sheetData>
    <row r="1" spans="1:30" s="74" customFormat="1" ht="15.75" x14ac:dyDescent="0.25">
      <c r="C1" s="125"/>
      <c r="D1" s="125"/>
      <c r="E1" s="115"/>
      <c r="G1" s="229"/>
      <c r="H1" s="229"/>
      <c r="I1" s="229"/>
      <c r="Q1" s="75"/>
      <c r="R1" s="75"/>
      <c r="S1" s="75"/>
      <c r="T1" s="75"/>
      <c r="U1" s="75"/>
      <c r="V1" s="75"/>
      <c r="W1" s="75"/>
      <c r="X1" s="75"/>
      <c r="Y1" s="75"/>
      <c r="Z1" s="75"/>
      <c r="AA1" s="323" t="s">
        <v>138</v>
      </c>
      <c r="AB1" s="323"/>
      <c r="AC1" s="323"/>
      <c r="AD1" s="323"/>
    </row>
    <row r="2" spans="1:30" s="74" customFormat="1" ht="15.75" x14ac:dyDescent="0.25">
      <c r="C2" s="125"/>
      <c r="D2" s="125"/>
      <c r="E2" s="115"/>
      <c r="G2" s="229"/>
      <c r="H2" s="229"/>
      <c r="I2" s="229"/>
      <c r="Q2" s="75"/>
      <c r="R2" s="75"/>
      <c r="S2" s="75"/>
      <c r="T2" s="75"/>
      <c r="U2" s="75"/>
      <c r="V2" s="75"/>
      <c r="W2" s="75"/>
      <c r="X2" s="75"/>
      <c r="Y2" s="75"/>
      <c r="Z2" s="75"/>
      <c r="AA2" s="323" t="s">
        <v>136</v>
      </c>
      <c r="AB2" s="323"/>
      <c r="AC2" s="323"/>
      <c r="AD2" s="323"/>
    </row>
    <row r="3" spans="1:30" s="74" customFormat="1" ht="15.75" x14ac:dyDescent="0.25">
      <c r="C3" s="125"/>
      <c r="D3" s="125"/>
      <c r="E3" s="115"/>
      <c r="G3" s="229"/>
      <c r="H3" s="229"/>
      <c r="I3" s="229"/>
      <c r="Q3" s="75"/>
      <c r="R3" s="75"/>
      <c r="S3" s="75"/>
      <c r="T3" s="75"/>
      <c r="U3" s="75"/>
      <c r="V3" s="75"/>
      <c r="W3" s="75"/>
      <c r="X3" s="75"/>
      <c r="Y3" s="75"/>
      <c r="Z3" s="75"/>
      <c r="AA3" s="323" t="s">
        <v>525</v>
      </c>
      <c r="AB3" s="323"/>
      <c r="AC3" s="323"/>
      <c r="AD3" s="323"/>
    </row>
    <row r="4" spans="1:30" ht="21" thickBot="1" x14ac:dyDescent="0.25">
      <c r="A4" s="324" t="s">
        <v>137</v>
      </c>
      <c r="B4" s="324"/>
      <c r="C4" s="324"/>
      <c r="D4" s="324"/>
      <c r="E4" s="324"/>
      <c r="F4" s="325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</row>
    <row r="5" spans="1:30" s="5" customFormat="1" ht="23.25" customHeight="1" thickBot="1" x14ac:dyDescent="0.25">
      <c r="A5" s="311" t="s">
        <v>0</v>
      </c>
      <c r="B5" s="311" t="s">
        <v>27</v>
      </c>
      <c r="C5" s="113"/>
      <c r="D5" s="113"/>
      <c r="E5" s="327" t="s">
        <v>1</v>
      </c>
      <c r="F5" s="331" t="s">
        <v>131</v>
      </c>
      <c r="G5" s="329" t="s">
        <v>26</v>
      </c>
      <c r="H5" s="329"/>
      <c r="I5" s="330"/>
      <c r="J5" s="316" t="s">
        <v>20</v>
      </c>
      <c r="K5" s="309"/>
      <c r="L5" s="309"/>
      <c r="M5" s="310"/>
      <c r="N5" s="1" t="s">
        <v>18</v>
      </c>
      <c r="O5" s="2"/>
      <c r="P5" s="2"/>
      <c r="Q5" s="2"/>
      <c r="R5" s="2"/>
      <c r="S5" s="2"/>
      <c r="T5" s="3"/>
      <c r="U5" s="3"/>
      <c r="V5" s="1" t="s">
        <v>19</v>
      </c>
      <c r="W5" s="2"/>
      <c r="X5" s="2"/>
      <c r="Y5" s="2"/>
      <c r="Z5" s="4"/>
      <c r="AA5" s="4"/>
      <c r="AB5" s="296" t="s">
        <v>23</v>
      </c>
      <c r="AC5" s="296" t="s">
        <v>126</v>
      </c>
      <c r="AD5" s="296" t="s">
        <v>39</v>
      </c>
    </row>
    <row r="6" spans="1:30" s="5" customFormat="1" ht="57" customHeight="1" thickBot="1" x14ac:dyDescent="0.25">
      <c r="A6" s="312"/>
      <c r="B6" s="312"/>
      <c r="C6" s="114" t="s">
        <v>139</v>
      </c>
      <c r="D6" s="114" t="s">
        <v>140</v>
      </c>
      <c r="E6" s="328"/>
      <c r="F6" s="332"/>
      <c r="G6" s="230" t="s">
        <v>2</v>
      </c>
      <c r="H6" s="231" t="s">
        <v>3</v>
      </c>
      <c r="I6" s="232" t="s">
        <v>4</v>
      </c>
      <c r="J6" s="88" t="s">
        <v>5</v>
      </c>
      <c r="K6" s="89" t="s">
        <v>6</v>
      </c>
      <c r="L6" s="89" t="s">
        <v>8</v>
      </c>
      <c r="M6" s="90" t="s">
        <v>9</v>
      </c>
      <c r="N6" s="298" t="s">
        <v>10</v>
      </c>
      <c r="O6" s="299"/>
      <c r="P6" s="301" t="s">
        <v>11</v>
      </c>
      <c r="Q6" s="299"/>
      <c r="R6" s="301" t="s">
        <v>12</v>
      </c>
      <c r="S6" s="299"/>
      <c r="T6" s="301" t="s">
        <v>13</v>
      </c>
      <c r="U6" s="302"/>
      <c r="V6" s="298" t="s">
        <v>10</v>
      </c>
      <c r="W6" s="299"/>
      <c r="X6" s="300" t="s">
        <v>11</v>
      </c>
      <c r="Y6" s="299"/>
      <c r="Z6" s="301" t="s">
        <v>12</v>
      </c>
      <c r="AA6" s="302"/>
      <c r="AB6" s="326"/>
      <c r="AC6" s="326"/>
      <c r="AD6" s="326"/>
    </row>
    <row r="7" spans="1:30" s="15" customFormat="1" thickBot="1" x14ac:dyDescent="0.25">
      <c r="A7" s="312"/>
      <c r="B7" s="312"/>
      <c r="C7" s="114"/>
      <c r="D7" s="114"/>
      <c r="E7" s="112" t="s">
        <v>14</v>
      </c>
      <c r="F7" s="98"/>
      <c r="G7" s="69" t="s">
        <v>14</v>
      </c>
      <c r="H7" s="233" t="s">
        <v>14</v>
      </c>
      <c r="I7" s="234" t="s">
        <v>14</v>
      </c>
      <c r="J7" s="62" t="s">
        <v>14</v>
      </c>
      <c r="K7" s="35" t="s">
        <v>14</v>
      </c>
      <c r="L7" s="35" t="s">
        <v>14</v>
      </c>
      <c r="M7" s="36" t="s">
        <v>14</v>
      </c>
      <c r="N7" s="62" t="s">
        <v>15</v>
      </c>
      <c r="O7" s="6" t="s">
        <v>16</v>
      </c>
      <c r="P7" s="6" t="s">
        <v>15</v>
      </c>
      <c r="Q7" s="6" t="s">
        <v>16</v>
      </c>
      <c r="R7" s="6" t="s">
        <v>15</v>
      </c>
      <c r="S7" s="6" t="s">
        <v>16</v>
      </c>
      <c r="T7" s="6" t="s">
        <v>15</v>
      </c>
      <c r="U7" s="63" t="s">
        <v>16</v>
      </c>
      <c r="V7" s="62" t="s">
        <v>15</v>
      </c>
      <c r="W7" s="6" t="s">
        <v>16</v>
      </c>
      <c r="X7" s="6" t="s">
        <v>15</v>
      </c>
      <c r="Y7" s="6" t="s">
        <v>16</v>
      </c>
      <c r="Z7" s="6" t="s">
        <v>15</v>
      </c>
      <c r="AA7" s="63" t="s">
        <v>16</v>
      </c>
      <c r="AB7" s="87" t="s">
        <v>368</v>
      </c>
      <c r="AC7" s="87" t="s">
        <v>367</v>
      </c>
      <c r="AD7" s="10" t="s">
        <v>367</v>
      </c>
    </row>
    <row r="8" spans="1:30" s="15" customFormat="1" ht="39.75" customHeight="1" thickBot="1" x14ac:dyDescent="0.25">
      <c r="A8" s="319" t="s">
        <v>127</v>
      </c>
      <c r="B8" s="334"/>
      <c r="C8" s="135"/>
      <c r="D8" s="135"/>
      <c r="E8" s="137">
        <f>SUM(E9:E19)</f>
        <v>10.709999999999999</v>
      </c>
      <c r="F8" s="130" t="s">
        <v>132</v>
      </c>
      <c r="G8" s="69"/>
      <c r="H8" s="135" t="s">
        <v>133</v>
      </c>
      <c r="I8" s="235"/>
      <c r="J8" s="62"/>
      <c r="K8" s="6"/>
      <c r="L8" s="6"/>
      <c r="M8" s="63"/>
      <c r="N8" s="62"/>
      <c r="O8" s="6"/>
      <c r="P8" s="6"/>
      <c r="Q8" s="6"/>
      <c r="R8" s="6"/>
      <c r="S8" s="6"/>
      <c r="T8" s="6"/>
      <c r="U8" s="63"/>
      <c r="V8" s="62"/>
      <c r="W8" s="6"/>
      <c r="X8" s="6"/>
      <c r="Y8" s="6"/>
      <c r="Z8" s="6"/>
      <c r="AA8" s="63"/>
      <c r="AB8" s="61"/>
      <c r="AC8" s="61"/>
      <c r="AD8" s="61"/>
    </row>
    <row r="9" spans="1:30" s="15" customFormat="1" ht="12" x14ac:dyDescent="0.2">
      <c r="A9" s="152">
        <v>1</v>
      </c>
      <c r="B9" s="153" t="s">
        <v>52</v>
      </c>
      <c r="C9" s="139" t="s">
        <v>143</v>
      </c>
      <c r="D9" s="139" t="s">
        <v>144</v>
      </c>
      <c r="E9" s="122">
        <f>SUM(J9:M9)</f>
        <v>0.65</v>
      </c>
      <c r="F9" s="123"/>
      <c r="G9" s="236"/>
      <c r="H9" s="237"/>
      <c r="I9" s="238"/>
      <c r="J9" s="20"/>
      <c r="K9" s="146"/>
      <c r="L9" s="146"/>
      <c r="M9" s="154">
        <v>0.65</v>
      </c>
      <c r="N9" s="20"/>
      <c r="O9" s="122"/>
      <c r="P9" s="122"/>
      <c r="Q9" s="122"/>
      <c r="R9" s="122"/>
      <c r="S9" s="122"/>
      <c r="T9" s="122"/>
      <c r="U9" s="143"/>
      <c r="V9" s="20"/>
      <c r="W9" s="122"/>
      <c r="X9" s="122"/>
      <c r="Y9" s="122"/>
      <c r="Z9" s="122"/>
      <c r="AA9" s="143"/>
      <c r="AB9" s="20"/>
      <c r="AC9" s="122"/>
      <c r="AD9" s="123"/>
    </row>
    <row r="10" spans="1:30" s="15" customFormat="1" ht="12" x14ac:dyDescent="0.2">
      <c r="A10" s="155">
        <v>2</v>
      </c>
      <c r="B10" s="156" t="s">
        <v>381</v>
      </c>
      <c r="C10" s="93" t="s">
        <v>153</v>
      </c>
      <c r="D10" s="92" t="s">
        <v>154</v>
      </c>
      <c r="E10" s="64">
        <f t="shared" ref="E10:E19" si="0">SUM(J10:M10)</f>
        <v>0.22</v>
      </c>
      <c r="F10" s="68"/>
      <c r="G10" s="239"/>
      <c r="H10" s="92"/>
      <c r="I10" s="240"/>
      <c r="J10" s="80"/>
      <c r="K10" s="64"/>
      <c r="L10" s="64">
        <v>0.22</v>
      </c>
      <c r="M10" s="71"/>
      <c r="N10" s="80"/>
      <c r="O10" s="64"/>
      <c r="P10" s="64"/>
      <c r="Q10" s="64"/>
      <c r="R10" s="64"/>
      <c r="S10" s="64"/>
      <c r="T10" s="64"/>
      <c r="U10" s="71"/>
      <c r="V10" s="80"/>
      <c r="W10" s="64"/>
      <c r="X10" s="64"/>
      <c r="Y10" s="64"/>
      <c r="Z10" s="64"/>
      <c r="AA10" s="71"/>
      <c r="AB10" s="80"/>
      <c r="AC10" s="64"/>
      <c r="AD10" s="68"/>
    </row>
    <row r="11" spans="1:30" s="15" customFormat="1" ht="12" x14ac:dyDescent="0.2">
      <c r="A11" s="155">
        <v>3</v>
      </c>
      <c r="B11" s="156" t="s">
        <v>382</v>
      </c>
      <c r="C11" s="92" t="s">
        <v>155</v>
      </c>
      <c r="D11" s="93" t="s">
        <v>156</v>
      </c>
      <c r="E11" s="64">
        <f t="shared" si="0"/>
        <v>0.22</v>
      </c>
      <c r="F11" s="68"/>
      <c r="G11" s="239"/>
      <c r="H11" s="92"/>
      <c r="I11" s="240"/>
      <c r="J11" s="80"/>
      <c r="K11" s="64"/>
      <c r="L11" s="64">
        <v>0.22</v>
      </c>
      <c r="M11" s="71"/>
      <c r="N11" s="80"/>
      <c r="O11" s="64"/>
      <c r="P11" s="64"/>
      <c r="Q11" s="64"/>
      <c r="R11" s="64"/>
      <c r="S11" s="64"/>
      <c r="T11" s="64"/>
      <c r="U11" s="71"/>
      <c r="V11" s="80"/>
      <c r="W11" s="64"/>
      <c r="X11" s="64"/>
      <c r="Y11" s="64"/>
      <c r="Z11" s="64"/>
      <c r="AA11" s="71"/>
      <c r="AB11" s="80"/>
      <c r="AC11" s="64"/>
      <c r="AD11" s="68"/>
    </row>
    <row r="12" spans="1:30" s="15" customFormat="1" ht="12" x14ac:dyDescent="0.2">
      <c r="A12" s="155">
        <v>4</v>
      </c>
      <c r="B12" s="156" t="s">
        <v>380</v>
      </c>
      <c r="C12" s="92" t="s">
        <v>151</v>
      </c>
      <c r="D12" s="93" t="s">
        <v>152</v>
      </c>
      <c r="E12" s="64">
        <f t="shared" si="0"/>
        <v>0.17</v>
      </c>
      <c r="F12" s="68"/>
      <c r="G12" s="239"/>
      <c r="H12" s="92"/>
      <c r="I12" s="240"/>
      <c r="J12" s="80"/>
      <c r="K12" s="64"/>
      <c r="L12" s="64">
        <v>0.17</v>
      </c>
      <c r="M12" s="71"/>
      <c r="N12" s="80"/>
      <c r="O12" s="64"/>
      <c r="P12" s="64"/>
      <c r="Q12" s="64"/>
      <c r="R12" s="64"/>
      <c r="S12" s="64"/>
      <c r="T12" s="64"/>
      <c r="U12" s="71"/>
      <c r="V12" s="80"/>
      <c r="W12" s="64"/>
      <c r="X12" s="64"/>
      <c r="Y12" s="64"/>
      <c r="Z12" s="64"/>
      <c r="AA12" s="71"/>
      <c r="AB12" s="80"/>
      <c r="AC12" s="64"/>
      <c r="AD12" s="68"/>
    </row>
    <row r="13" spans="1:30" s="15" customFormat="1" ht="12" x14ac:dyDescent="0.2">
      <c r="A13" s="155">
        <v>5</v>
      </c>
      <c r="B13" s="156" t="s">
        <v>383</v>
      </c>
      <c r="C13" s="92" t="s">
        <v>458</v>
      </c>
      <c r="D13" s="93" t="s">
        <v>459</v>
      </c>
      <c r="E13" s="64">
        <f t="shared" si="0"/>
        <v>5.2</v>
      </c>
      <c r="F13" s="68"/>
      <c r="G13" s="239"/>
      <c r="H13" s="92"/>
      <c r="I13" s="240"/>
      <c r="J13" s="80"/>
      <c r="K13" s="64"/>
      <c r="L13" s="64">
        <v>5.2</v>
      </c>
      <c r="M13" s="71"/>
      <c r="N13" s="80"/>
      <c r="O13" s="64"/>
      <c r="P13" s="64"/>
      <c r="Q13" s="64"/>
      <c r="R13" s="64"/>
      <c r="S13" s="64"/>
      <c r="T13" s="64"/>
      <c r="U13" s="71"/>
      <c r="V13" s="80"/>
      <c r="W13" s="64"/>
      <c r="X13" s="64"/>
      <c r="Y13" s="64"/>
      <c r="Z13" s="64"/>
      <c r="AA13" s="71"/>
      <c r="AB13" s="80"/>
      <c r="AC13" s="64"/>
      <c r="AD13" s="68"/>
    </row>
    <row r="14" spans="1:30" s="15" customFormat="1" ht="12" x14ac:dyDescent="0.2">
      <c r="A14" s="155">
        <v>6</v>
      </c>
      <c r="B14" s="156" t="s">
        <v>379</v>
      </c>
      <c r="C14" s="92" t="s">
        <v>149</v>
      </c>
      <c r="D14" s="92" t="s">
        <v>150</v>
      </c>
      <c r="E14" s="64">
        <f t="shared" si="0"/>
        <v>0.57999999999999996</v>
      </c>
      <c r="F14" s="68"/>
      <c r="G14" s="239"/>
      <c r="H14" s="92"/>
      <c r="I14" s="240"/>
      <c r="J14" s="80"/>
      <c r="K14" s="64"/>
      <c r="L14" s="64">
        <v>0.57999999999999996</v>
      </c>
      <c r="M14" s="71"/>
      <c r="N14" s="80"/>
      <c r="O14" s="64"/>
      <c r="P14" s="64"/>
      <c r="Q14" s="64"/>
      <c r="R14" s="64"/>
      <c r="S14" s="64"/>
      <c r="T14" s="64"/>
      <c r="U14" s="71"/>
      <c r="V14" s="80"/>
      <c r="W14" s="64"/>
      <c r="X14" s="64"/>
      <c r="Y14" s="64"/>
      <c r="Z14" s="64"/>
      <c r="AA14" s="71"/>
      <c r="AB14" s="80"/>
      <c r="AC14" s="64"/>
      <c r="AD14" s="68"/>
    </row>
    <row r="15" spans="1:30" s="15" customFormat="1" ht="12" x14ac:dyDescent="0.2">
      <c r="A15" s="155">
        <v>7</v>
      </c>
      <c r="B15" s="157" t="s">
        <v>130</v>
      </c>
      <c r="C15" s="131" t="s">
        <v>147</v>
      </c>
      <c r="D15" s="131" t="s">
        <v>148</v>
      </c>
      <c r="E15" s="64">
        <f t="shared" si="0"/>
        <v>1.82</v>
      </c>
      <c r="F15" s="68"/>
      <c r="G15" s="239"/>
      <c r="H15" s="92"/>
      <c r="I15" s="240"/>
      <c r="J15" s="80"/>
      <c r="K15" s="66"/>
      <c r="L15" s="66"/>
      <c r="M15" s="158">
        <v>1.82</v>
      </c>
      <c r="N15" s="80"/>
      <c r="O15" s="64"/>
      <c r="P15" s="64"/>
      <c r="Q15" s="64"/>
      <c r="R15" s="64"/>
      <c r="S15" s="64"/>
      <c r="T15" s="64"/>
      <c r="U15" s="71"/>
      <c r="V15" s="80"/>
      <c r="W15" s="64"/>
      <c r="X15" s="64"/>
      <c r="Y15" s="64"/>
      <c r="Z15" s="64"/>
      <c r="AA15" s="71"/>
      <c r="AB15" s="80"/>
      <c r="AC15" s="64"/>
      <c r="AD15" s="68"/>
    </row>
    <row r="16" spans="1:30" s="15" customFormat="1" ht="12" x14ac:dyDescent="0.2">
      <c r="A16" s="155">
        <v>8</v>
      </c>
      <c r="B16" s="157" t="s">
        <v>128</v>
      </c>
      <c r="C16" s="131" t="s">
        <v>141</v>
      </c>
      <c r="D16" s="131" t="s">
        <v>142</v>
      </c>
      <c r="E16" s="64">
        <f t="shared" si="0"/>
        <v>0.99</v>
      </c>
      <c r="F16" s="68"/>
      <c r="G16" s="239"/>
      <c r="H16" s="92"/>
      <c r="I16" s="240"/>
      <c r="J16" s="80"/>
      <c r="K16" s="159">
        <v>0.99</v>
      </c>
      <c r="L16" s="66"/>
      <c r="M16" s="148"/>
      <c r="N16" s="80"/>
      <c r="O16" s="64"/>
      <c r="P16" s="64"/>
      <c r="Q16" s="64"/>
      <c r="R16" s="64"/>
      <c r="S16" s="64"/>
      <c r="T16" s="64"/>
      <c r="U16" s="71"/>
      <c r="V16" s="80"/>
      <c r="W16" s="64"/>
      <c r="X16" s="64"/>
      <c r="Y16" s="64"/>
      <c r="Z16" s="64"/>
      <c r="AA16" s="71"/>
      <c r="AB16" s="80"/>
      <c r="AC16" s="64"/>
      <c r="AD16" s="68"/>
    </row>
    <row r="17" spans="1:30" s="15" customFormat="1" ht="12" x14ac:dyDescent="0.2">
      <c r="A17" s="155">
        <v>9</v>
      </c>
      <c r="B17" s="156" t="s">
        <v>385</v>
      </c>
      <c r="C17" s="92" t="s">
        <v>159</v>
      </c>
      <c r="D17" s="93" t="s">
        <v>160</v>
      </c>
      <c r="E17" s="64">
        <f t="shared" si="0"/>
        <v>0.36</v>
      </c>
      <c r="F17" s="68"/>
      <c r="G17" s="239"/>
      <c r="H17" s="92"/>
      <c r="I17" s="240"/>
      <c r="J17" s="80"/>
      <c r="K17" s="64"/>
      <c r="L17" s="64">
        <v>0.36</v>
      </c>
      <c r="M17" s="71"/>
      <c r="N17" s="80"/>
      <c r="O17" s="64"/>
      <c r="P17" s="64"/>
      <c r="Q17" s="64"/>
      <c r="R17" s="64"/>
      <c r="S17" s="64"/>
      <c r="T17" s="64"/>
      <c r="U17" s="71"/>
      <c r="V17" s="80"/>
      <c r="W17" s="64"/>
      <c r="X17" s="64"/>
      <c r="Y17" s="64"/>
      <c r="Z17" s="64"/>
      <c r="AA17" s="71"/>
      <c r="AB17" s="80"/>
      <c r="AC17" s="64"/>
      <c r="AD17" s="68"/>
    </row>
    <row r="18" spans="1:30" s="19" customFormat="1" ht="12" x14ac:dyDescent="0.2">
      <c r="A18" s="155">
        <v>10</v>
      </c>
      <c r="B18" s="156" t="s">
        <v>384</v>
      </c>
      <c r="C18" s="92" t="s">
        <v>157</v>
      </c>
      <c r="D18" s="93" t="s">
        <v>158</v>
      </c>
      <c r="E18" s="64">
        <f t="shared" si="0"/>
        <v>0.19</v>
      </c>
      <c r="F18" s="68"/>
      <c r="G18" s="239"/>
      <c r="H18" s="92"/>
      <c r="I18" s="240"/>
      <c r="J18" s="80"/>
      <c r="K18" s="64"/>
      <c r="L18" s="64">
        <v>0.19</v>
      </c>
      <c r="M18" s="71"/>
      <c r="N18" s="80"/>
      <c r="O18" s="64"/>
      <c r="P18" s="64"/>
      <c r="Q18" s="64"/>
      <c r="R18" s="64"/>
      <c r="S18" s="64"/>
      <c r="T18" s="64"/>
      <c r="U18" s="71"/>
      <c r="V18" s="80"/>
      <c r="W18" s="64"/>
      <c r="X18" s="64"/>
      <c r="Y18" s="64"/>
      <c r="Z18" s="64"/>
      <c r="AA18" s="71"/>
      <c r="AB18" s="80"/>
      <c r="AC18" s="64"/>
      <c r="AD18" s="68"/>
    </row>
    <row r="19" spans="1:30" s="15" customFormat="1" thickBot="1" x14ac:dyDescent="0.25">
      <c r="A19" s="160">
        <v>11</v>
      </c>
      <c r="B19" s="161" t="s">
        <v>129</v>
      </c>
      <c r="C19" s="140" t="s">
        <v>145</v>
      </c>
      <c r="D19" s="140" t="s">
        <v>146</v>
      </c>
      <c r="E19" s="141">
        <f t="shared" si="0"/>
        <v>0.31</v>
      </c>
      <c r="F19" s="142"/>
      <c r="G19" s="241"/>
      <c r="H19" s="242"/>
      <c r="I19" s="243"/>
      <c r="J19" s="145"/>
      <c r="K19" s="147"/>
      <c r="L19" s="147"/>
      <c r="M19" s="162">
        <v>0.31</v>
      </c>
      <c r="N19" s="145"/>
      <c r="O19" s="141"/>
      <c r="P19" s="141"/>
      <c r="Q19" s="141"/>
      <c r="R19" s="141"/>
      <c r="S19" s="141"/>
      <c r="T19" s="141"/>
      <c r="U19" s="144"/>
      <c r="V19" s="145"/>
      <c r="W19" s="141"/>
      <c r="X19" s="141"/>
      <c r="Y19" s="141"/>
      <c r="Z19" s="141"/>
      <c r="AA19" s="144"/>
      <c r="AB19" s="145"/>
      <c r="AC19" s="141"/>
      <c r="AD19" s="142"/>
    </row>
    <row r="20" spans="1:30" s="15" customFormat="1" ht="38.25" customHeight="1" thickBot="1" x14ac:dyDescent="0.25">
      <c r="A20" s="317" t="s">
        <v>101</v>
      </c>
      <c r="B20" s="318"/>
      <c r="C20" s="288"/>
      <c r="D20" s="128"/>
      <c r="E20" s="129">
        <f>SUM(E21:E69)</f>
        <v>26.291</v>
      </c>
      <c r="F20" s="130" t="s">
        <v>132</v>
      </c>
      <c r="G20" s="289"/>
      <c r="H20" s="128" t="s">
        <v>133</v>
      </c>
      <c r="I20" s="290"/>
      <c r="J20" s="105"/>
      <c r="K20" s="94"/>
      <c r="L20" s="94"/>
      <c r="M20" s="104"/>
      <c r="N20" s="105"/>
      <c r="O20" s="94"/>
      <c r="P20" s="94"/>
      <c r="Q20" s="94"/>
      <c r="R20" s="94"/>
      <c r="S20" s="94"/>
      <c r="T20" s="94"/>
      <c r="U20" s="104"/>
      <c r="V20" s="105"/>
      <c r="W20" s="94"/>
      <c r="X20" s="94"/>
      <c r="Y20" s="94"/>
      <c r="Z20" s="94"/>
      <c r="AA20" s="104"/>
      <c r="AB20" s="87"/>
      <c r="AC20" s="102"/>
      <c r="AD20" s="102"/>
    </row>
    <row r="21" spans="1:30" s="15" customFormat="1" ht="12" x14ac:dyDescent="0.2">
      <c r="A21" s="152">
        <v>1</v>
      </c>
      <c r="B21" s="172" t="s">
        <v>58</v>
      </c>
      <c r="C21" s="237" t="s">
        <v>161</v>
      </c>
      <c r="D21" s="237" t="s">
        <v>162</v>
      </c>
      <c r="E21" s="73">
        <f>SUM(J21:M21)</f>
        <v>0.35</v>
      </c>
      <c r="F21" s="272"/>
      <c r="G21" s="260"/>
      <c r="H21" s="254"/>
      <c r="I21" s="275"/>
      <c r="J21" s="176"/>
      <c r="K21" s="177"/>
      <c r="L21" s="177">
        <v>0.35</v>
      </c>
      <c r="M21" s="281"/>
      <c r="N21" s="176"/>
      <c r="O21" s="177"/>
      <c r="P21" s="122"/>
      <c r="Q21" s="122"/>
      <c r="R21" s="122"/>
      <c r="S21" s="122"/>
      <c r="T21" s="122"/>
      <c r="U21" s="143"/>
      <c r="V21" s="20"/>
      <c r="W21" s="122"/>
      <c r="X21" s="122"/>
      <c r="Y21" s="122"/>
      <c r="Z21" s="122"/>
      <c r="AA21" s="143"/>
      <c r="AB21" s="124"/>
      <c r="AC21" s="124"/>
      <c r="AD21" s="124"/>
    </row>
    <row r="22" spans="1:30" s="15" customFormat="1" ht="12" x14ac:dyDescent="0.2">
      <c r="A22" s="155">
        <v>2</v>
      </c>
      <c r="B22" s="156" t="s">
        <v>134</v>
      </c>
      <c r="C22" s="96" t="s">
        <v>197</v>
      </c>
      <c r="D22" s="96" t="s">
        <v>198</v>
      </c>
      <c r="E22" s="72">
        <f t="shared" ref="E22:E69" si="1">SUM(J22:M22)</f>
        <v>0.22</v>
      </c>
      <c r="F22" s="71"/>
      <c r="G22" s="246"/>
      <c r="H22" s="92"/>
      <c r="I22" s="240"/>
      <c r="J22" s="82"/>
      <c r="K22" s="70"/>
      <c r="L22" s="70">
        <v>0.22</v>
      </c>
      <c r="M22" s="282"/>
      <c r="N22" s="80"/>
      <c r="O22" s="64"/>
      <c r="P22" s="64"/>
      <c r="Q22" s="64"/>
      <c r="R22" s="64"/>
      <c r="S22" s="64"/>
      <c r="T22" s="64"/>
      <c r="U22" s="71"/>
      <c r="V22" s="80"/>
      <c r="W22" s="64"/>
      <c r="X22" s="64"/>
      <c r="Y22" s="64"/>
      <c r="Z22" s="64"/>
      <c r="AA22" s="71"/>
      <c r="AB22" s="85"/>
      <c r="AC22" s="85"/>
      <c r="AD22" s="85"/>
    </row>
    <row r="23" spans="1:30" s="15" customFormat="1" ht="12" x14ac:dyDescent="0.2">
      <c r="A23" s="155">
        <v>3</v>
      </c>
      <c r="B23" s="164" t="s">
        <v>110</v>
      </c>
      <c r="C23" s="96" t="s">
        <v>181</v>
      </c>
      <c r="D23" s="96" t="s">
        <v>182</v>
      </c>
      <c r="E23" s="72">
        <f t="shared" si="1"/>
        <v>0.82</v>
      </c>
      <c r="F23" s="165"/>
      <c r="G23" s="248"/>
      <c r="H23" s="249"/>
      <c r="I23" s="276"/>
      <c r="J23" s="82"/>
      <c r="K23" s="70"/>
      <c r="L23" s="70">
        <v>0.82</v>
      </c>
      <c r="M23" s="282"/>
      <c r="N23" s="82"/>
      <c r="O23" s="70"/>
      <c r="P23" s="64"/>
      <c r="Q23" s="64"/>
      <c r="R23" s="64"/>
      <c r="S23" s="64"/>
      <c r="T23" s="64"/>
      <c r="U23" s="71"/>
      <c r="V23" s="80"/>
      <c r="W23" s="64"/>
      <c r="X23" s="64"/>
      <c r="Y23" s="64"/>
      <c r="Z23" s="64"/>
      <c r="AA23" s="71"/>
      <c r="AB23" s="85"/>
      <c r="AC23" s="85"/>
      <c r="AD23" s="85"/>
    </row>
    <row r="24" spans="1:30" s="15" customFormat="1" ht="12" x14ac:dyDescent="0.2">
      <c r="A24" s="155">
        <v>4</v>
      </c>
      <c r="B24" s="164" t="s">
        <v>54</v>
      </c>
      <c r="C24" s="93" t="s">
        <v>167</v>
      </c>
      <c r="D24" s="93" t="s">
        <v>168</v>
      </c>
      <c r="E24" s="72">
        <f t="shared" si="1"/>
        <v>0.36</v>
      </c>
      <c r="F24" s="165"/>
      <c r="G24" s="248"/>
      <c r="H24" s="249"/>
      <c r="I24" s="276"/>
      <c r="J24" s="82"/>
      <c r="K24" s="70"/>
      <c r="L24" s="70">
        <v>0.36</v>
      </c>
      <c r="M24" s="282"/>
      <c r="N24" s="82"/>
      <c r="O24" s="70"/>
      <c r="P24" s="64"/>
      <c r="Q24" s="64"/>
      <c r="R24" s="64"/>
      <c r="S24" s="64"/>
      <c r="T24" s="64"/>
      <c r="U24" s="71"/>
      <c r="V24" s="80"/>
      <c r="W24" s="64"/>
      <c r="X24" s="64"/>
      <c r="Y24" s="64"/>
      <c r="Z24" s="64"/>
      <c r="AA24" s="71"/>
      <c r="AB24" s="85"/>
      <c r="AC24" s="85"/>
      <c r="AD24" s="85"/>
    </row>
    <row r="25" spans="1:30" s="15" customFormat="1" ht="12" x14ac:dyDescent="0.2">
      <c r="A25" s="155">
        <v>5</v>
      </c>
      <c r="B25" s="164" t="s">
        <v>81</v>
      </c>
      <c r="C25" s="96" t="s">
        <v>183</v>
      </c>
      <c r="D25" s="96" t="s">
        <v>184</v>
      </c>
      <c r="E25" s="72">
        <f t="shared" si="1"/>
        <v>0.4</v>
      </c>
      <c r="F25" s="165"/>
      <c r="G25" s="248"/>
      <c r="H25" s="249"/>
      <c r="I25" s="276"/>
      <c r="J25" s="82"/>
      <c r="K25" s="70"/>
      <c r="L25" s="70">
        <v>0.4</v>
      </c>
      <c r="M25" s="282"/>
      <c r="N25" s="82"/>
      <c r="O25" s="70"/>
      <c r="P25" s="64"/>
      <c r="Q25" s="64"/>
      <c r="R25" s="64"/>
      <c r="S25" s="64"/>
      <c r="T25" s="64"/>
      <c r="U25" s="71"/>
      <c r="V25" s="80"/>
      <c r="W25" s="64"/>
      <c r="X25" s="64"/>
      <c r="Y25" s="64"/>
      <c r="Z25" s="64"/>
      <c r="AA25" s="71"/>
      <c r="AB25" s="85"/>
      <c r="AC25" s="85"/>
      <c r="AD25" s="85"/>
    </row>
    <row r="26" spans="1:30" s="15" customFormat="1" ht="12" x14ac:dyDescent="0.2">
      <c r="A26" s="155">
        <v>6</v>
      </c>
      <c r="B26" s="156" t="s">
        <v>519</v>
      </c>
      <c r="C26" s="96" t="s">
        <v>520</v>
      </c>
      <c r="D26" s="96" t="s">
        <v>521</v>
      </c>
      <c r="E26" s="72">
        <f t="shared" si="1"/>
        <v>0.6</v>
      </c>
      <c r="F26" s="71"/>
      <c r="G26" s="246"/>
      <c r="H26" s="92"/>
      <c r="I26" s="240"/>
      <c r="J26" s="82"/>
      <c r="K26" s="70"/>
      <c r="L26" s="70"/>
      <c r="M26" s="282">
        <v>0.6</v>
      </c>
      <c r="N26" s="80"/>
      <c r="O26" s="64"/>
      <c r="P26" s="64"/>
      <c r="Q26" s="64"/>
      <c r="R26" s="64"/>
      <c r="S26" s="64"/>
      <c r="T26" s="64"/>
      <c r="U26" s="71"/>
      <c r="V26" s="80"/>
      <c r="W26" s="64"/>
      <c r="X26" s="64"/>
      <c r="Y26" s="64"/>
      <c r="Z26" s="64"/>
      <c r="AA26" s="71"/>
      <c r="AB26" s="85"/>
      <c r="AC26" s="85"/>
      <c r="AD26" s="85"/>
    </row>
    <row r="27" spans="1:30" s="15" customFormat="1" ht="12" x14ac:dyDescent="0.2">
      <c r="A27" s="155">
        <v>7</v>
      </c>
      <c r="B27" s="156" t="s">
        <v>473</v>
      </c>
      <c r="C27" s="96" t="s">
        <v>462</v>
      </c>
      <c r="D27" s="96" t="s">
        <v>463</v>
      </c>
      <c r="E27" s="72">
        <f t="shared" si="1"/>
        <v>0.79</v>
      </c>
      <c r="F27" s="71"/>
      <c r="G27" s="246"/>
      <c r="H27" s="92"/>
      <c r="I27" s="240"/>
      <c r="J27" s="82"/>
      <c r="K27" s="70"/>
      <c r="L27" s="70"/>
      <c r="M27" s="282">
        <v>0.79</v>
      </c>
      <c r="N27" s="80"/>
      <c r="O27" s="64"/>
      <c r="P27" s="64"/>
      <c r="Q27" s="64"/>
      <c r="R27" s="64"/>
      <c r="S27" s="64"/>
      <c r="T27" s="64"/>
      <c r="U27" s="71"/>
      <c r="V27" s="80"/>
      <c r="W27" s="64"/>
      <c r="X27" s="64"/>
      <c r="Y27" s="64"/>
      <c r="Z27" s="64"/>
      <c r="AA27" s="71"/>
      <c r="AB27" s="85"/>
      <c r="AC27" s="85"/>
      <c r="AD27" s="85"/>
    </row>
    <row r="28" spans="1:30" s="15" customFormat="1" ht="12" x14ac:dyDescent="0.2">
      <c r="A28" s="155">
        <v>8</v>
      </c>
      <c r="B28" s="156" t="s">
        <v>464</v>
      </c>
      <c r="C28" s="96" t="s">
        <v>465</v>
      </c>
      <c r="D28" s="96" t="s">
        <v>466</v>
      </c>
      <c r="E28" s="72">
        <f t="shared" si="1"/>
        <v>0.35</v>
      </c>
      <c r="F28" s="71"/>
      <c r="G28" s="246"/>
      <c r="H28" s="92"/>
      <c r="I28" s="240"/>
      <c r="J28" s="82"/>
      <c r="K28" s="70"/>
      <c r="L28" s="70"/>
      <c r="M28" s="282">
        <v>0.35</v>
      </c>
      <c r="N28" s="80"/>
      <c r="O28" s="64"/>
      <c r="P28" s="64"/>
      <c r="Q28" s="64"/>
      <c r="R28" s="64"/>
      <c r="S28" s="64"/>
      <c r="T28" s="64"/>
      <c r="U28" s="71"/>
      <c r="V28" s="80"/>
      <c r="W28" s="64"/>
      <c r="X28" s="64"/>
      <c r="Y28" s="64"/>
      <c r="Z28" s="64"/>
      <c r="AA28" s="71"/>
      <c r="AB28" s="85"/>
      <c r="AC28" s="85"/>
      <c r="AD28" s="85"/>
    </row>
    <row r="29" spans="1:30" s="15" customFormat="1" ht="12" x14ac:dyDescent="0.2">
      <c r="A29" s="155">
        <v>9</v>
      </c>
      <c r="B29" s="156" t="s">
        <v>467</v>
      </c>
      <c r="C29" s="96" t="s">
        <v>468</v>
      </c>
      <c r="D29" s="96" t="s">
        <v>469</v>
      </c>
      <c r="E29" s="72">
        <f t="shared" si="1"/>
        <v>0.17</v>
      </c>
      <c r="F29" s="71"/>
      <c r="G29" s="246"/>
      <c r="H29" s="92"/>
      <c r="I29" s="240"/>
      <c r="J29" s="82"/>
      <c r="K29" s="70"/>
      <c r="L29" s="70"/>
      <c r="M29" s="282">
        <v>0.17</v>
      </c>
      <c r="N29" s="80"/>
      <c r="O29" s="64"/>
      <c r="P29" s="64"/>
      <c r="Q29" s="64"/>
      <c r="R29" s="64"/>
      <c r="S29" s="64"/>
      <c r="T29" s="64"/>
      <c r="U29" s="71"/>
      <c r="V29" s="80"/>
      <c r="W29" s="64"/>
      <c r="X29" s="64"/>
      <c r="Y29" s="64"/>
      <c r="Z29" s="64"/>
      <c r="AA29" s="71"/>
      <c r="AB29" s="85"/>
      <c r="AC29" s="85"/>
      <c r="AD29" s="85"/>
    </row>
    <row r="30" spans="1:30" s="15" customFormat="1" ht="12" x14ac:dyDescent="0.2">
      <c r="A30" s="155">
        <v>10</v>
      </c>
      <c r="B30" s="156" t="s">
        <v>513</v>
      </c>
      <c r="C30" s="96" t="s">
        <v>514</v>
      </c>
      <c r="D30" s="96" t="s">
        <v>515</v>
      </c>
      <c r="E30" s="72">
        <f t="shared" si="1"/>
        <v>0.66</v>
      </c>
      <c r="F30" s="71"/>
      <c r="G30" s="246"/>
      <c r="H30" s="92"/>
      <c r="I30" s="240"/>
      <c r="J30" s="82"/>
      <c r="K30" s="70"/>
      <c r="L30" s="70"/>
      <c r="M30" s="282">
        <v>0.66</v>
      </c>
      <c r="N30" s="80"/>
      <c r="O30" s="64"/>
      <c r="P30" s="64"/>
      <c r="Q30" s="64"/>
      <c r="R30" s="64"/>
      <c r="S30" s="64"/>
      <c r="T30" s="64"/>
      <c r="U30" s="71"/>
      <c r="V30" s="80"/>
      <c r="W30" s="64"/>
      <c r="X30" s="64"/>
      <c r="Y30" s="64"/>
      <c r="Z30" s="64"/>
      <c r="AA30" s="71"/>
      <c r="AB30" s="85"/>
      <c r="AC30" s="85"/>
      <c r="AD30" s="85"/>
    </row>
    <row r="31" spans="1:30" s="15" customFormat="1" ht="12" x14ac:dyDescent="0.2">
      <c r="A31" s="155">
        <v>11</v>
      </c>
      <c r="B31" s="156" t="s">
        <v>470</v>
      </c>
      <c r="C31" s="96" t="s">
        <v>471</v>
      </c>
      <c r="D31" s="96" t="s">
        <v>472</v>
      </c>
      <c r="E31" s="72">
        <f t="shared" si="1"/>
        <v>0.95</v>
      </c>
      <c r="F31" s="71"/>
      <c r="G31" s="246"/>
      <c r="H31" s="92"/>
      <c r="I31" s="240"/>
      <c r="J31" s="82"/>
      <c r="K31" s="70"/>
      <c r="L31" s="70"/>
      <c r="M31" s="282">
        <v>0.95</v>
      </c>
      <c r="N31" s="80"/>
      <c r="O31" s="64"/>
      <c r="P31" s="64"/>
      <c r="Q31" s="64"/>
      <c r="R31" s="64"/>
      <c r="S31" s="64"/>
      <c r="T31" s="64"/>
      <c r="U31" s="71"/>
      <c r="V31" s="80"/>
      <c r="W31" s="64"/>
      <c r="X31" s="64"/>
      <c r="Y31" s="64"/>
      <c r="Z31" s="64"/>
      <c r="AA31" s="71"/>
      <c r="AB31" s="85"/>
      <c r="AC31" s="85"/>
      <c r="AD31" s="85"/>
    </row>
    <row r="32" spans="1:30" s="15" customFormat="1" ht="12" x14ac:dyDescent="0.2">
      <c r="A32" s="155">
        <v>12</v>
      </c>
      <c r="B32" s="156" t="s">
        <v>474</v>
      </c>
      <c r="C32" s="96" t="s">
        <v>475</v>
      </c>
      <c r="D32" s="96" t="s">
        <v>476</v>
      </c>
      <c r="E32" s="72">
        <f t="shared" si="1"/>
        <v>0.48</v>
      </c>
      <c r="F32" s="71"/>
      <c r="G32" s="246"/>
      <c r="H32" s="92"/>
      <c r="I32" s="240"/>
      <c r="J32" s="82"/>
      <c r="K32" s="70"/>
      <c r="L32" s="70"/>
      <c r="M32" s="282">
        <v>0.48</v>
      </c>
      <c r="N32" s="80"/>
      <c r="O32" s="64"/>
      <c r="P32" s="64"/>
      <c r="Q32" s="64"/>
      <c r="R32" s="64"/>
      <c r="S32" s="64"/>
      <c r="T32" s="64"/>
      <c r="U32" s="71"/>
      <c r="V32" s="80"/>
      <c r="W32" s="64"/>
      <c r="X32" s="64"/>
      <c r="Y32" s="64"/>
      <c r="Z32" s="64"/>
      <c r="AA32" s="71"/>
      <c r="AB32" s="85"/>
      <c r="AC32" s="85"/>
      <c r="AD32" s="85"/>
    </row>
    <row r="33" spans="1:30" s="15" customFormat="1" ht="12" x14ac:dyDescent="0.2">
      <c r="A33" s="155">
        <v>13</v>
      </c>
      <c r="B33" s="156" t="s">
        <v>522</v>
      </c>
      <c r="C33" s="96" t="s">
        <v>523</v>
      </c>
      <c r="D33" s="96" t="s">
        <v>524</v>
      </c>
      <c r="E33" s="72">
        <f t="shared" si="1"/>
        <v>0.42</v>
      </c>
      <c r="F33" s="71"/>
      <c r="G33" s="246"/>
      <c r="H33" s="92"/>
      <c r="I33" s="240"/>
      <c r="J33" s="82"/>
      <c r="K33" s="70"/>
      <c r="L33" s="70"/>
      <c r="M33" s="282">
        <v>0.42</v>
      </c>
      <c r="N33" s="80"/>
      <c r="O33" s="64"/>
      <c r="P33" s="64"/>
      <c r="Q33" s="64"/>
      <c r="R33" s="64"/>
      <c r="S33" s="64"/>
      <c r="T33" s="64"/>
      <c r="U33" s="71"/>
      <c r="V33" s="80"/>
      <c r="W33" s="64"/>
      <c r="X33" s="64"/>
      <c r="Y33" s="64"/>
      <c r="Z33" s="64"/>
      <c r="AA33" s="71"/>
      <c r="AB33" s="85"/>
      <c r="AC33" s="85"/>
      <c r="AD33" s="85"/>
    </row>
    <row r="34" spans="1:30" s="15" customFormat="1" ht="12" x14ac:dyDescent="0.2">
      <c r="A34" s="155">
        <v>14</v>
      </c>
      <c r="B34" s="156" t="s">
        <v>477</v>
      </c>
      <c r="C34" s="96" t="s">
        <v>478</v>
      </c>
      <c r="D34" s="96" t="s">
        <v>479</v>
      </c>
      <c r="E34" s="72">
        <f t="shared" si="1"/>
        <v>0.1</v>
      </c>
      <c r="F34" s="71"/>
      <c r="G34" s="246"/>
      <c r="H34" s="92"/>
      <c r="I34" s="240"/>
      <c r="J34" s="82"/>
      <c r="K34" s="70"/>
      <c r="L34" s="70"/>
      <c r="M34" s="282">
        <v>0.1</v>
      </c>
      <c r="N34" s="80"/>
      <c r="O34" s="64"/>
      <c r="P34" s="64"/>
      <c r="Q34" s="64"/>
      <c r="R34" s="64"/>
      <c r="S34" s="64"/>
      <c r="T34" s="64"/>
      <c r="U34" s="71"/>
      <c r="V34" s="80"/>
      <c r="W34" s="64"/>
      <c r="X34" s="64"/>
      <c r="Y34" s="64"/>
      <c r="Z34" s="64"/>
      <c r="AA34" s="71"/>
      <c r="AB34" s="85"/>
      <c r="AC34" s="85"/>
      <c r="AD34" s="85"/>
    </row>
    <row r="35" spans="1:30" s="15" customFormat="1" ht="12" x14ac:dyDescent="0.2">
      <c r="A35" s="155">
        <v>15</v>
      </c>
      <c r="B35" s="156" t="s">
        <v>510</v>
      </c>
      <c r="C35" s="96" t="s">
        <v>511</v>
      </c>
      <c r="D35" s="96" t="s">
        <v>512</v>
      </c>
      <c r="E35" s="72">
        <f t="shared" si="1"/>
        <v>0.1</v>
      </c>
      <c r="F35" s="71"/>
      <c r="G35" s="246"/>
      <c r="H35" s="92"/>
      <c r="I35" s="240"/>
      <c r="J35" s="82"/>
      <c r="K35" s="70"/>
      <c r="L35" s="70"/>
      <c r="M35" s="282">
        <v>0.1</v>
      </c>
      <c r="N35" s="80"/>
      <c r="O35" s="64"/>
      <c r="P35" s="64"/>
      <c r="Q35" s="64"/>
      <c r="R35" s="64"/>
      <c r="S35" s="64"/>
      <c r="T35" s="64"/>
      <c r="U35" s="71"/>
      <c r="V35" s="80"/>
      <c r="W35" s="64"/>
      <c r="X35" s="64"/>
      <c r="Y35" s="64"/>
      <c r="Z35" s="64"/>
      <c r="AA35" s="71"/>
      <c r="AB35" s="85"/>
      <c r="AC35" s="85"/>
      <c r="AD35" s="85"/>
    </row>
    <row r="36" spans="1:30" s="15" customFormat="1" ht="12" x14ac:dyDescent="0.2">
      <c r="A36" s="155">
        <v>16</v>
      </c>
      <c r="B36" s="156" t="s">
        <v>480</v>
      </c>
      <c r="C36" s="96" t="s">
        <v>481</v>
      </c>
      <c r="D36" s="96" t="s">
        <v>482</v>
      </c>
      <c r="E36" s="72">
        <f t="shared" si="1"/>
        <v>0.41</v>
      </c>
      <c r="F36" s="71"/>
      <c r="G36" s="246"/>
      <c r="H36" s="92"/>
      <c r="I36" s="240"/>
      <c r="J36" s="82"/>
      <c r="K36" s="70"/>
      <c r="L36" s="70"/>
      <c r="M36" s="282">
        <v>0.41</v>
      </c>
      <c r="N36" s="80"/>
      <c r="O36" s="64"/>
      <c r="P36" s="64"/>
      <c r="Q36" s="64"/>
      <c r="R36" s="64"/>
      <c r="S36" s="64"/>
      <c r="T36" s="64"/>
      <c r="U36" s="71"/>
      <c r="V36" s="80"/>
      <c r="W36" s="64"/>
      <c r="X36" s="64"/>
      <c r="Y36" s="64"/>
      <c r="Z36" s="64"/>
      <c r="AA36" s="71"/>
      <c r="AB36" s="85"/>
      <c r="AC36" s="85"/>
      <c r="AD36" s="85"/>
    </row>
    <row r="37" spans="1:30" s="15" customFormat="1" ht="12" x14ac:dyDescent="0.2">
      <c r="A37" s="155">
        <v>17</v>
      </c>
      <c r="B37" s="156" t="s">
        <v>483</v>
      </c>
      <c r="C37" s="96" t="s">
        <v>484</v>
      </c>
      <c r="D37" s="96" t="s">
        <v>485</v>
      </c>
      <c r="E37" s="72">
        <f t="shared" si="1"/>
        <v>1.0580000000000001</v>
      </c>
      <c r="F37" s="71"/>
      <c r="G37" s="246"/>
      <c r="H37" s="92"/>
      <c r="I37" s="240"/>
      <c r="J37" s="82"/>
      <c r="K37" s="70"/>
      <c r="L37" s="70"/>
      <c r="M37" s="282">
        <v>1.0580000000000001</v>
      </c>
      <c r="N37" s="80"/>
      <c r="O37" s="64"/>
      <c r="P37" s="64"/>
      <c r="Q37" s="64"/>
      <c r="R37" s="64"/>
      <c r="S37" s="64"/>
      <c r="T37" s="64"/>
      <c r="U37" s="71"/>
      <c r="V37" s="80"/>
      <c r="W37" s="64"/>
      <c r="X37" s="64"/>
      <c r="Y37" s="64"/>
      <c r="Z37" s="64"/>
      <c r="AA37" s="71"/>
      <c r="AB37" s="85"/>
      <c r="AC37" s="85"/>
      <c r="AD37" s="85"/>
    </row>
    <row r="38" spans="1:30" s="15" customFormat="1" ht="12" x14ac:dyDescent="0.2">
      <c r="A38" s="155">
        <v>18</v>
      </c>
      <c r="B38" s="156" t="s">
        <v>486</v>
      </c>
      <c r="C38" s="96" t="s">
        <v>487</v>
      </c>
      <c r="D38" s="96" t="s">
        <v>488</v>
      </c>
      <c r="E38" s="72">
        <f t="shared" si="1"/>
        <v>9.6000000000000002E-2</v>
      </c>
      <c r="F38" s="71"/>
      <c r="G38" s="246"/>
      <c r="H38" s="92"/>
      <c r="I38" s="240"/>
      <c r="J38" s="82"/>
      <c r="K38" s="70"/>
      <c r="L38" s="70"/>
      <c r="M38" s="282">
        <v>9.6000000000000002E-2</v>
      </c>
      <c r="N38" s="80"/>
      <c r="O38" s="64"/>
      <c r="P38" s="64"/>
      <c r="Q38" s="64"/>
      <c r="R38" s="64"/>
      <c r="S38" s="64"/>
      <c r="T38" s="64"/>
      <c r="U38" s="71"/>
      <c r="V38" s="80"/>
      <c r="W38" s="64"/>
      <c r="X38" s="64"/>
      <c r="Y38" s="64"/>
      <c r="Z38" s="64"/>
      <c r="AA38" s="71"/>
      <c r="AB38" s="85"/>
      <c r="AC38" s="85"/>
      <c r="AD38" s="85"/>
    </row>
    <row r="39" spans="1:30" s="15" customFormat="1" ht="12" x14ac:dyDescent="0.2">
      <c r="A39" s="155">
        <v>19</v>
      </c>
      <c r="B39" s="156" t="s">
        <v>507</v>
      </c>
      <c r="C39" s="96" t="s">
        <v>508</v>
      </c>
      <c r="D39" s="96" t="s">
        <v>509</v>
      </c>
      <c r="E39" s="72">
        <f t="shared" si="1"/>
        <v>0.2</v>
      </c>
      <c r="F39" s="71"/>
      <c r="G39" s="246"/>
      <c r="H39" s="92"/>
      <c r="I39" s="240"/>
      <c r="J39" s="82"/>
      <c r="K39" s="70"/>
      <c r="L39" s="70"/>
      <c r="M39" s="282">
        <v>0.2</v>
      </c>
      <c r="N39" s="80"/>
      <c r="O39" s="64"/>
      <c r="P39" s="64"/>
      <c r="Q39" s="64"/>
      <c r="R39" s="64"/>
      <c r="S39" s="64"/>
      <c r="T39" s="64"/>
      <c r="U39" s="71"/>
      <c r="V39" s="80"/>
      <c r="W39" s="64"/>
      <c r="X39" s="64"/>
      <c r="Y39" s="64"/>
      <c r="Z39" s="64"/>
      <c r="AA39" s="71"/>
      <c r="AB39" s="85"/>
      <c r="AC39" s="85"/>
      <c r="AD39" s="85"/>
    </row>
    <row r="40" spans="1:30" s="15" customFormat="1" ht="12" x14ac:dyDescent="0.2">
      <c r="A40" s="155">
        <v>20</v>
      </c>
      <c r="B40" s="156" t="s">
        <v>489</v>
      </c>
      <c r="C40" s="96" t="s">
        <v>490</v>
      </c>
      <c r="D40" s="96" t="s">
        <v>491</v>
      </c>
      <c r="E40" s="72">
        <f t="shared" si="1"/>
        <v>0.43</v>
      </c>
      <c r="F40" s="71"/>
      <c r="G40" s="246"/>
      <c r="H40" s="92"/>
      <c r="I40" s="240"/>
      <c r="J40" s="82"/>
      <c r="K40" s="70"/>
      <c r="L40" s="70"/>
      <c r="M40" s="282">
        <v>0.43</v>
      </c>
      <c r="N40" s="80"/>
      <c r="O40" s="64"/>
      <c r="P40" s="64"/>
      <c r="Q40" s="64"/>
      <c r="R40" s="64"/>
      <c r="S40" s="64"/>
      <c r="T40" s="64"/>
      <c r="U40" s="71"/>
      <c r="V40" s="80"/>
      <c r="W40" s="64"/>
      <c r="X40" s="64"/>
      <c r="Y40" s="64"/>
      <c r="Z40" s="64"/>
      <c r="AA40" s="71"/>
      <c r="AB40" s="85"/>
      <c r="AC40" s="85"/>
      <c r="AD40" s="85"/>
    </row>
    <row r="41" spans="1:30" s="15" customFormat="1" ht="12" x14ac:dyDescent="0.2">
      <c r="A41" s="155">
        <v>21</v>
      </c>
      <c r="B41" s="156" t="s">
        <v>492</v>
      </c>
      <c r="C41" s="96" t="s">
        <v>493</v>
      </c>
      <c r="D41" s="96" t="s">
        <v>494</v>
      </c>
      <c r="E41" s="72">
        <f t="shared" si="1"/>
        <v>0.14000000000000001</v>
      </c>
      <c r="F41" s="71"/>
      <c r="G41" s="246"/>
      <c r="H41" s="92"/>
      <c r="I41" s="240"/>
      <c r="J41" s="82"/>
      <c r="K41" s="70"/>
      <c r="L41" s="70"/>
      <c r="M41" s="282">
        <v>0.14000000000000001</v>
      </c>
      <c r="N41" s="80"/>
      <c r="O41" s="64"/>
      <c r="P41" s="64"/>
      <c r="Q41" s="64"/>
      <c r="R41" s="64"/>
      <c r="S41" s="64"/>
      <c r="T41" s="64"/>
      <c r="U41" s="71"/>
      <c r="V41" s="80"/>
      <c r="W41" s="64"/>
      <c r="X41" s="64"/>
      <c r="Y41" s="64"/>
      <c r="Z41" s="64"/>
      <c r="AA41" s="71"/>
      <c r="AB41" s="85"/>
      <c r="AC41" s="85"/>
      <c r="AD41" s="85"/>
    </row>
    <row r="42" spans="1:30" s="15" customFormat="1" ht="12" x14ac:dyDescent="0.2">
      <c r="A42" s="155">
        <v>22</v>
      </c>
      <c r="B42" s="156" t="s">
        <v>495</v>
      </c>
      <c r="C42" s="96" t="s">
        <v>496</v>
      </c>
      <c r="D42" s="96" t="s">
        <v>497</v>
      </c>
      <c r="E42" s="72">
        <f t="shared" si="1"/>
        <v>0.92</v>
      </c>
      <c r="F42" s="71"/>
      <c r="G42" s="246"/>
      <c r="H42" s="92"/>
      <c r="I42" s="240"/>
      <c r="J42" s="82"/>
      <c r="K42" s="70"/>
      <c r="L42" s="70"/>
      <c r="M42" s="282">
        <v>0.92</v>
      </c>
      <c r="N42" s="80"/>
      <c r="O42" s="64"/>
      <c r="P42" s="64"/>
      <c r="Q42" s="64"/>
      <c r="R42" s="64"/>
      <c r="S42" s="64"/>
      <c r="T42" s="64"/>
      <c r="U42" s="71"/>
      <c r="V42" s="80"/>
      <c r="W42" s="64"/>
      <c r="X42" s="64"/>
      <c r="Y42" s="64"/>
      <c r="Z42" s="64"/>
      <c r="AA42" s="71"/>
      <c r="AB42" s="85"/>
      <c r="AC42" s="85"/>
      <c r="AD42" s="85"/>
    </row>
    <row r="43" spans="1:30" s="15" customFormat="1" ht="12" x14ac:dyDescent="0.2">
      <c r="A43" s="155">
        <v>23</v>
      </c>
      <c r="B43" s="156" t="s">
        <v>498</v>
      </c>
      <c r="C43" s="96" t="s">
        <v>499</v>
      </c>
      <c r="D43" s="96" t="s">
        <v>500</v>
      </c>
      <c r="E43" s="72">
        <f t="shared" si="1"/>
        <v>0.12</v>
      </c>
      <c r="F43" s="71"/>
      <c r="G43" s="246"/>
      <c r="H43" s="92"/>
      <c r="I43" s="240"/>
      <c r="J43" s="82"/>
      <c r="K43" s="70"/>
      <c r="L43" s="70"/>
      <c r="M43" s="282">
        <v>0.12</v>
      </c>
      <c r="N43" s="80"/>
      <c r="O43" s="64"/>
      <c r="P43" s="64"/>
      <c r="Q43" s="64"/>
      <c r="R43" s="64"/>
      <c r="S43" s="64"/>
      <c r="T43" s="64"/>
      <c r="U43" s="71"/>
      <c r="V43" s="80"/>
      <c r="W43" s="64"/>
      <c r="X43" s="64"/>
      <c r="Y43" s="64"/>
      <c r="Z43" s="64"/>
      <c r="AA43" s="71"/>
      <c r="AB43" s="85"/>
      <c r="AC43" s="85"/>
      <c r="AD43" s="85"/>
    </row>
    <row r="44" spans="1:30" s="15" customFormat="1" ht="12" x14ac:dyDescent="0.2">
      <c r="A44" s="155">
        <v>24</v>
      </c>
      <c r="B44" s="156" t="s">
        <v>501</v>
      </c>
      <c r="C44" s="96" t="s">
        <v>502</v>
      </c>
      <c r="D44" s="96" t="s">
        <v>503</v>
      </c>
      <c r="E44" s="72">
        <f t="shared" si="1"/>
        <v>0.71</v>
      </c>
      <c r="F44" s="71"/>
      <c r="G44" s="246"/>
      <c r="H44" s="92"/>
      <c r="I44" s="240"/>
      <c r="J44" s="82"/>
      <c r="K44" s="70"/>
      <c r="L44" s="70"/>
      <c r="M44" s="282">
        <v>0.71</v>
      </c>
      <c r="N44" s="80"/>
      <c r="O44" s="64"/>
      <c r="P44" s="64"/>
      <c r="Q44" s="64"/>
      <c r="R44" s="64"/>
      <c r="S44" s="64"/>
      <c r="T44" s="64"/>
      <c r="U44" s="71"/>
      <c r="V44" s="80"/>
      <c r="W44" s="64"/>
      <c r="X44" s="64"/>
      <c r="Y44" s="64"/>
      <c r="Z44" s="64"/>
      <c r="AA44" s="71"/>
      <c r="AB44" s="85"/>
      <c r="AC44" s="85"/>
      <c r="AD44" s="85"/>
    </row>
    <row r="45" spans="1:30" s="15" customFormat="1" ht="12" x14ac:dyDescent="0.2">
      <c r="A45" s="155">
        <v>25</v>
      </c>
      <c r="B45" s="156" t="s">
        <v>516</v>
      </c>
      <c r="C45" s="96" t="s">
        <v>517</v>
      </c>
      <c r="D45" s="96" t="s">
        <v>518</v>
      </c>
      <c r="E45" s="72">
        <f t="shared" si="1"/>
        <v>7.6999999999999999E-2</v>
      </c>
      <c r="F45" s="71"/>
      <c r="G45" s="246"/>
      <c r="H45" s="92"/>
      <c r="I45" s="240"/>
      <c r="J45" s="82"/>
      <c r="K45" s="70"/>
      <c r="L45" s="70"/>
      <c r="M45" s="282">
        <v>7.6999999999999999E-2</v>
      </c>
      <c r="N45" s="80"/>
      <c r="O45" s="64"/>
      <c r="P45" s="64"/>
      <c r="Q45" s="64"/>
      <c r="R45" s="64"/>
      <c r="S45" s="64"/>
      <c r="T45" s="64"/>
      <c r="U45" s="71"/>
      <c r="V45" s="80"/>
      <c r="W45" s="64"/>
      <c r="X45" s="64"/>
      <c r="Y45" s="64"/>
      <c r="Z45" s="64"/>
      <c r="AA45" s="71"/>
      <c r="AB45" s="85"/>
      <c r="AC45" s="85"/>
      <c r="AD45" s="85"/>
    </row>
    <row r="46" spans="1:30" s="15" customFormat="1" ht="12" x14ac:dyDescent="0.2">
      <c r="A46" s="155">
        <v>26</v>
      </c>
      <c r="B46" s="156" t="s">
        <v>504</v>
      </c>
      <c r="C46" s="96" t="s">
        <v>505</v>
      </c>
      <c r="D46" s="96" t="s">
        <v>506</v>
      </c>
      <c r="E46" s="72">
        <f t="shared" si="1"/>
        <v>0.7</v>
      </c>
      <c r="F46" s="71"/>
      <c r="G46" s="246"/>
      <c r="H46" s="92"/>
      <c r="I46" s="240"/>
      <c r="J46" s="82"/>
      <c r="K46" s="70"/>
      <c r="L46" s="70"/>
      <c r="M46" s="282">
        <v>0.7</v>
      </c>
      <c r="N46" s="80"/>
      <c r="O46" s="64"/>
      <c r="P46" s="64"/>
      <c r="Q46" s="64"/>
      <c r="R46" s="64"/>
      <c r="S46" s="64"/>
      <c r="T46" s="64"/>
      <c r="U46" s="71"/>
      <c r="V46" s="80"/>
      <c r="W46" s="64"/>
      <c r="X46" s="64"/>
      <c r="Y46" s="64"/>
      <c r="Z46" s="64"/>
      <c r="AA46" s="71"/>
      <c r="AB46" s="85"/>
      <c r="AC46" s="85"/>
      <c r="AD46" s="85"/>
    </row>
    <row r="47" spans="1:30" s="15" customFormat="1" ht="12" x14ac:dyDescent="0.2">
      <c r="A47" s="155">
        <v>27</v>
      </c>
      <c r="B47" s="164" t="s">
        <v>123</v>
      </c>
      <c r="C47" s="93" t="s">
        <v>173</v>
      </c>
      <c r="D47" s="93" t="s">
        <v>174</v>
      </c>
      <c r="E47" s="72">
        <f t="shared" si="1"/>
        <v>0.8</v>
      </c>
      <c r="F47" s="165"/>
      <c r="G47" s="248"/>
      <c r="H47" s="249"/>
      <c r="I47" s="276"/>
      <c r="J47" s="82"/>
      <c r="K47" s="70"/>
      <c r="L47" s="70">
        <v>0.8</v>
      </c>
      <c r="M47" s="282"/>
      <c r="N47" s="82"/>
      <c r="O47" s="70"/>
      <c r="P47" s="64"/>
      <c r="Q47" s="64"/>
      <c r="R47" s="64"/>
      <c r="S47" s="64"/>
      <c r="T47" s="64"/>
      <c r="U47" s="71"/>
      <c r="V47" s="80"/>
      <c r="W47" s="64"/>
      <c r="X47" s="64"/>
      <c r="Y47" s="64"/>
      <c r="Z47" s="64"/>
      <c r="AA47" s="71"/>
      <c r="AB47" s="85"/>
      <c r="AC47" s="85"/>
      <c r="AD47" s="85"/>
    </row>
    <row r="48" spans="1:30" s="15" customFormat="1" ht="12" x14ac:dyDescent="0.2">
      <c r="A48" s="155">
        <v>28</v>
      </c>
      <c r="B48" s="164" t="s">
        <v>109</v>
      </c>
      <c r="C48" s="96" t="s">
        <v>177</v>
      </c>
      <c r="D48" s="96" t="s">
        <v>178</v>
      </c>
      <c r="E48" s="72">
        <f t="shared" si="1"/>
        <v>0.8</v>
      </c>
      <c r="F48" s="165"/>
      <c r="G48" s="248"/>
      <c r="H48" s="249"/>
      <c r="I48" s="276"/>
      <c r="J48" s="82"/>
      <c r="K48" s="70"/>
      <c r="L48" s="70">
        <v>0.8</v>
      </c>
      <c r="M48" s="282"/>
      <c r="N48" s="82"/>
      <c r="O48" s="70"/>
      <c r="P48" s="64"/>
      <c r="Q48" s="64"/>
      <c r="R48" s="64"/>
      <c r="S48" s="64"/>
      <c r="T48" s="64"/>
      <c r="U48" s="71"/>
      <c r="V48" s="80"/>
      <c r="W48" s="64"/>
      <c r="X48" s="64"/>
      <c r="Y48" s="64"/>
      <c r="Z48" s="64"/>
      <c r="AA48" s="71"/>
      <c r="AB48" s="85"/>
      <c r="AC48" s="85"/>
      <c r="AD48" s="85"/>
    </row>
    <row r="49" spans="1:30" s="15" customFormat="1" ht="12" x14ac:dyDescent="0.2">
      <c r="A49" s="155">
        <v>29</v>
      </c>
      <c r="B49" s="164" t="s">
        <v>86</v>
      </c>
      <c r="C49" s="96" t="s">
        <v>179</v>
      </c>
      <c r="D49" s="96" t="s">
        <v>180</v>
      </c>
      <c r="E49" s="72">
        <f t="shared" si="1"/>
        <v>0.5</v>
      </c>
      <c r="F49" s="165"/>
      <c r="G49" s="248"/>
      <c r="H49" s="249"/>
      <c r="I49" s="276"/>
      <c r="J49" s="82"/>
      <c r="K49" s="70">
        <v>0.5</v>
      </c>
      <c r="L49" s="70"/>
      <c r="M49" s="282"/>
      <c r="N49" s="82"/>
      <c r="O49" s="70"/>
      <c r="P49" s="64"/>
      <c r="Q49" s="64"/>
      <c r="R49" s="64"/>
      <c r="S49" s="64"/>
      <c r="T49" s="64"/>
      <c r="U49" s="71"/>
      <c r="V49" s="80"/>
      <c r="W49" s="64"/>
      <c r="X49" s="64"/>
      <c r="Y49" s="64"/>
      <c r="Z49" s="64"/>
      <c r="AA49" s="71"/>
      <c r="AB49" s="85"/>
      <c r="AC49" s="85"/>
      <c r="AD49" s="85"/>
    </row>
    <row r="50" spans="1:30" s="15" customFormat="1" ht="12" x14ac:dyDescent="0.2">
      <c r="A50" s="155">
        <v>30</v>
      </c>
      <c r="B50" s="164" t="s">
        <v>370</v>
      </c>
      <c r="C50" s="93" t="s">
        <v>165</v>
      </c>
      <c r="D50" s="93" t="s">
        <v>166</v>
      </c>
      <c r="E50" s="72">
        <f t="shared" si="1"/>
        <v>0.1</v>
      </c>
      <c r="F50" s="165"/>
      <c r="G50" s="248"/>
      <c r="H50" s="249"/>
      <c r="I50" s="276"/>
      <c r="J50" s="82"/>
      <c r="K50" s="70"/>
      <c r="L50" s="70">
        <v>0.1</v>
      </c>
      <c r="M50" s="282"/>
      <c r="N50" s="82"/>
      <c r="O50" s="70"/>
      <c r="P50" s="64"/>
      <c r="Q50" s="64"/>
      <c r="R50" s="64"/>
      <c r="S50" s="64"/>
      <c r="T50" s="64"/>
      <c r="U50" s="71"/>
      <c r="V50" s="80"/>
      <c r="W50" s="64"/>
      <c r="X50" s="64"/>
      <c r="Y50" s="64"/>
      <c r="Z50" s="64"/>
      <c r="AA50" s="71"/>
      <c r="AB50" s="85"/>
      <c r="AC50" s="85"/>
      <c r="AD50" s="85"/>
    </row>
    <row r="51" spans="1:30" s="15" customFormat="1" ht="12" x14ac:dyDescent="0.2">
      <c r="A51" s="155">
        <v>31</v>
      </c>
      <c r="B51" s="164" t="s">
        <v>378</v>
      </c>
      <c r="C51" s="93" t="s">
        <v>171</v>
      </c>
      <c r="D51" s="93" t="s">
        <v>172</v>
      </c>
      <c r="E51" s="72">
        <f t="shared" si="1"/>
        <v>0.3</v>
      </c>
      <c r="F51" s="165"/>
      <c r="G51" s="248"/>
      <c r="H51" s="249"/>
      <c r="I51" s="276"/>
      <c r="J51" s="82"/>
      <c r="K51" s="70"/>
      <c r="L51" s="70">
        <v>0.3</v>
      </c>
      <c r="M51" s="282"/>
      <c r="N51" s="82"/>
      <c r="O51" s="70"/>
      <c r="P51" s="64"/>
      <c r="Q51" s="64"/>
      <c r="R51" s="64"/>
      <c r="S51" s="64"/>
      <c r="T51" s="64"/>
      <c r="U51" s="71"/>
      <c r="V51" s="80"/>
      <c r="W51" s="64"/>
      <c r="X51" s="64"/>
      <c r="Y51" s="64"/>
      <c r="Z51" s="64"/>
      <c r="AA51" s="71"/>
      <c r="AB51" s="85"/>
      <c r="AC51" s="85"/>
      <c r="AD51" s="85"/>
    </row>
    <row r="52" spans="1:30" s="15" customFormat="1" ht="12" x14ac:dyDescent="0.2">
      <c r="A52" s="155">
        <v>32</v>
      </c>
      <c r="B52" s="164" t="s">
        <v>389</v>
      </c>
      <c r="C52" s="96" t="s">
        <v>191</v>
      </c>
      <c r="D52" s="96" t="s">
        <v>192</v>
      </c>
      <c r="E52" s="72">
        <f t="shared" si="1"/>
        <v>0.15</v>
      </c>
      <c r="F52" s="165"/>
      <c r="G52" s="248"/>
      <c r="H52" s="249"/>
      <c r="I52" s="276"/>
      <c r="J52" s="82"/>
      <c r="K52" s="70"/>
      <c r="L52" s="70">
        <v>0.15</v>
      </c>
      <c r="M52" s="282"/>
      <c r="N52" s="82"/>
      <c r="O52" s="70"/>
      <c r="P52" s="64"/>
      <c r="Q52" s="64"/>
      <c r="R52" s="64"/>
      <c r="S52" s="64"/>
      <c r="T52" s="64"/>
      <c r="U52" s="71"/>
      <c r="V52" s="80"/>
      <c r="W52" s="64"/>
      <c r="X52" s="64"/>
      <c r="Y52" s="64"/>
      <c r="Z52" s="64"/>
      <c r="AA52" s="71"/>
      <c r="AB52" s="85"/>
      <c r="AC52" s="85"/>
      <c r="AD52" s="85"/>
    </row>
    <row r="53" spans="1:30" s="15" customFormat="1" ht="12" x14ac:dyDescent="0.2">
      <c r="A53" s="155">
        <v>33</v>
      </c>
      <c r="B53" s="164" t="s">
        <v>388</v>
      </c>
      <c r="C53" s="96" t="s">
        <v>189</v>
      </c>
      <c r="D53" s="96" t="s">
        <v>190</v>
      </c>
      <c r="E53" s="72">
        <f t="shared" si="1"/>
        <v>0.24</v>
      </c>
      <c r="F53" s="165"/>
      <c r="G53" s="248"/>
      <c r="H53" s="249"/>
      <c r="I53" s="276"/>
      <c r="J53" s="82"/>
      <c r="K53" s="70"/>
      <c r="L53" s="70">
        <v>0.24</v>
      </c>
      <c r="M53" s="282"/>
      <c r="N53" s="82"/>
      <c r="O53" s="70"/>
      <c r="P53" s="64"/>
      <c r="Q53" s="64"/>
      <c r="R53" s="64"/>
      <c r="S53" s="64"/>
      <c r="T53" s="64"/>
      <c r="U53" s="71"/>
      <c r="V53" s="80"/>
      <c r="W53" s="64"/>
      <c r="X53" s="64"/>
      <c r="Y53" s="64"/>
      <c r="Z53" s="64"/>
      <c r="AA53" s="71"/>
      <c r="AB53" s="85"/>
      <c r="AC53" s="85"/>
      <c r="AD53" s="85"/>
    </row>
    <row r="54" spans="1:30" s="15" customFormat="1" ht="12" x14ac:dyDescent="0.2">
      <c r="A54" s="155">
        <v>34</v>
      </c>
      <c r="B54" s="164" t="s">
        <v>390</v>
      </c>
      <c r="C54" s="96" t="s">
        <v>195</v>
      </c>
      <c r="D54" s="96" t="s">
        <v>196</v>
      </c>
      <c r="E54" s="72">
        <f t="shared" si="1"/>
        <v>0.4</v>
      </c>
      <c r="F54" s="165"/>
      <c r="G54" s="248"/>
      <c r="H54" s="249"/>
      <c r="I54" s="276"/>
      <c r="J54" s="82"/>
      <c r="K54" s="70"/>
      <c r="L54" s="70">
        <v>0.4</v>
      </c>
      <c r="M54" s="282"/>
      <c r="N54" s="82"/>
      <c r="O54" s="70"/>
      <c r="P54" s="64"/>
      <c r="Q54" s="64"/>
      <c r="R54" s="64"/>
      <c r="S54" s="64"/>
      <c r="T54" s="64"/>
      <c r="U54" s="71"/>
      <c r="V54" s="80"/>
      <c r="W54" s="64"/>
      <c r="X54" s="64"/>
      <c r="Y54" s="64"/>
      <c r="Z54" s="64"/>
      <c r="AA54" s="71"/>
      <c r="AB54" s="85"/>
      <c r="AC54" s="85"/>
      <c r="AD54" s="85"/>
    </row>
    <row r="55" spans="1:30" s="15" customFormat="1" ht="12" x14ac:dyDescent="0.2">
      <c r="A55" s="155">
        <v>35</v>
      </c>
      <c r="B55" s="164" t="s">
        <v>386</v>
      </c>
      <c r="C55" s="96" t="s">
        <v>175</v>
      </c>
      <c r="D55" s="96" t="s">
        <v>176</v>
      </c>
      <c r="E55" s="72">
        <f t="shared" si="1"/>
        <v>0.17</v>
      </c>
      <c r="F55" s="165"/>
      <c r="G55" s="248"/>
      <c r="H55" s="249"/>
      <c r="I55" s="276"/>
      <c r="J55" s="82"/>
      <c r="K55" s="70"/>
      <c r="L55" s="70">
        <v>0.17</v>
      </c>
      <c r="M55" s="282"/>
      <c r="N55" s="82"/>
      <c r="O55" s="70"/>
      <c r="P55" s="64"/>
      <c r="Q55" s="64"/>
      <c r="R55" s="64"/>
      <c r="S55" s="64"/>
      <c r="T55" s="64"/>
      <c r="U55" s="71"/>
      <c r="V55" s="80"/>
      <c r="W55" s="64"/>
      <c r="X55" s="64"/>
      <c r="Y55" s="64"/>
      <c r="Z55" s="64"/>
      <c r="AA55" s="71"/>
      <c r="AB55" s="85"/>
      <c r="AC55" s="85"/>
      <c r="AD55" s="85"/>
    </row>
    <row r="56" spans="1:30" s="15" customFormat="1" ht="12" x14ac:dyDescent="0.2">
      <c r="A56" s="155">
        <v>36</v>
      </c>
      <c r="B56" s="164" t="s">
        <v>387</v>
      </c>
      <c r="C56" s="96" t="s">
        <v>185</v>
      </c>
      <c r="D56" s="96" t="s">
        <v>186</v>
      </c>
      <c r="E56" s="72">
        <f t="shared" si="1"/>
        <v>0.6</v>
      </c>
      <c r="F56" s="165"/>
      <c r="G56" s="248"/>
      <c r="H56" s="249"/>
      <c r="I56" s="276"/>
      <c r="J56" s="82"/>
      <c r="K56" s="70"/>
      <c r="L56" s="70">
        <v>0.6</v>
      </c>
      <c r="M56" s="282"/>
      <c r="N56" s="82"/>
      <c r="O56" s="70"/>
      <c r="P56" s="64"/>
      <c r="Q56" s="64"/>
      <c r="R56" s="64"/>
      <c r="S56" s="64"/>
      <c r="T56" s="64"/>
      <c r="U56" s="71"/>
      <c r="V56" s="80"/>
      <c r="W56" s="64"/>
      <c r="X56" s="64"/>
      <c r="Y56" s="64"/>
      <c r="Z56" s="64"/>
      <c r="AA56" s="71"/>
      <c r="AB56" s="85"/>
      <c r="AC56" s="85"/>
      <c r="AD56" s="85"/>
    </row>
    <row r="57" spans="1:30" s="15" customFormat="1" ht="12" x14ac:dyDescent="0.2">
      <c r="A57" s="155">
        <v>37</v>
      </c>
      <c r="B57" s="156" t="s">
        <v>398</v>
      </c>
      <c r="C57" s="96" t="s">
        <v>209</v>
      </c>
      <c r="D57" s="96" t="s">
        <v>210</v>
      </c>
      <c r="E57" s="72">
        <f t="shared" si="1"/>
        <v>0.4</v>
      </c>
      <c r="F57" s="71"/>
      <c r="G57" s="246"/>
      <c r="H57" s="92"/>
      <c r="I57" s="240"/>
      <c r="J57" s="82"/>
      <c r="K57" s="70"/>
      <c r="L57" s="70">
        <v>0.4</v>
      </c>
      <c r="M57" s="282"/>
      <c r="N57" s="80"/>
      <c r="O57" s="64"/>
      <c r="P57" s="64"/>
      <c r="Q57" s="64"/>
      <c r="R57" s="64"/>
      <c r="S57" s="64"/>
      <c r="T57" s="64"/>
      <c r="U57" s="71"/>
      <c r="V57" s="80"/>
      <c r="W57" s="64"/>
      <c r="X57" s="64"/>
      <c r="Y57" s="64"/>
      <c r="Z57" s="64"/>
      <c r="AA57" s="71"/>
      <c r="AB57" s="85"/>
      <c r="AC57" s="85"/>
      <c r="AD57" s="85"/>
    </row>
    <row r="58" spans="1:30" s="15" customFormat="1" ht="12" x14ac:dyDescent="0.2">
      <c r="A58" s="155">
        <v>38</v>
      </c>
      <c r="B58" s="156" t="s">
        <v>399</v>
      </c>
      <c r="C58" s="96" t="s">
        <v>211</v>
      </c>
      <c r="D58" s="96" t="s">
        <v>212</v>
      </c>
      <c r="E58" s="72">
        <f t="shared" si="1"/>
        <v>0.62</v>
      </c>
      <c r="F58" s="71"/>
      <c r="G58" s="246"/>
      <c r="H58" s="92"/>
      <c r="I58" s="240"/>
      <c r="J58" s="82"/>
      <c r="K58" s="70"/>
      <c r="L58" s="70">
        <v>0.62</v>
      </c>
      <c r="M58" s="282"/>
      <c r="N58" s="80"/>
      <c r="O58" s="64"/>
      <c r="P58" s="64"/>
      <c r="Q58" s="64"/>
      <c r="R58" s="64"/>
      <c r="S58" s="64"/>
      <c r="T58" s="64"/>
      <c r="U58" s="71"/>
      <c r="V58" s="80"/>
      <c r="W58" s="64"/>
      <c r="X58" s="64"/>
      <c r="Y58" s="64"/>
      <c r="Z58" s="64"/>
      <c r="AA58" s="71"/>
      <c r="AB58" s="85"/>
      <c r="AC58" s="85"/>
      <c r="AD58" s="85"/>
    </row>
    <row r="59" spans="1:30" s="15" customFormat="1" ht="12" x14ac:dyDescent="0.2">
      <c r="A59" s="155">
        <v>39</v>
      </c>
      <c r="B59" s="156" t="s">
        <v>395</v>
      </c>
      <c r="C59" s="96" t="s">
        <v>203</v>
      </c>
      <c r="D59" s="96" t="s">
        <v>204</v>
      </c>
      <c r="E59" s="72">
        <f t="shared" si="1"/>
        <v>0.11</v>
      </c>
      <c r="F59" s="71"/>
      <c r="G59" s="246"/>
      <c r="H59" s="92"/>
      <c r="I59" s="240"/>
      <c r="J59" s="82"/>
      <c r="K59" s="70"/>
      <c r="L59" s="70">
        <v>0.11</v>
      </c>
      <c r="M59" s="282"/>
      <c r="N59" s="80"/>
      <c r="O59" s="64"/>
      <c r="P59" s="64"/>
      <c r="Q59" s="64"/>
      <c r="R59" s="64"/>
      <c r="S59" s="64"/>
      <c r="T59" s="64"/>
      <c r="U59" s="71"/>
      <c r="V59" s="80"/>
      <c r="W59" s="64"/>
      <c r="X59" s="64"/>
      <c r="Y59" s="64"/>
      <c r="Z59" s="64"/>
      <c r="AA59" s="71"/>
      <c r="AB59" s="85"/>
      <c r="AC59" s="85"/>
      <c r="AD59" s="85"/>
    </row>
    <row r="60" spans="1:30" s="15" customFormat="1" ht="12" x14ac:dyDescent="0.2">
      <c r="A60" s="155">
        <v>40</v>
      </c>
      <c r="B60" s="156" t="s">
        <v>394</v>
      </c>
      <c r="C60" s="96" t="s">
        <v>201</v>
      </c>
      <c r="D60" s="96" t="s">
        <v>202</v>
      </c>
      <c r="E60" s="72">
        <f t="shared" si="1"/>
        <v>0.94</v>
      </c>
      <c r="F60" s="71"/>
      <c r="G60" s="246"/>
      <c r="H60" s="92"/>
      <c r="I60" s="240"/>
      <c r="J60" s="82">
        <v>0.94</v>
      </c>
      <c r="K60" s="70"/>
      <c r="L60" s="70"/>
      <c r="M60" s="282"/>
      <c r="N60" s="80"/>
      <c r="O60" s="64"/>
      <c r="P60" s="64"/>
      <c r="Q60" s="64"/>
      <c r="R60" s="64"/>
      <c r="S60" s="64"/>
      <c r="T60" s="64"/>
      <c r="U60" s="71"/>
      <c r="V60" s="80"/>
      <c r="W60" s="64"/>
      <c r="X60" s="64"/>
      <c r="Y60" s="64"/>
      <c r="Z60" s="64"/>
      <c r="AA60" s="71"/>
      <c r="AB60" s="85"/>
      <c r="AC60" s="85"/>
      <c r="AD60" s="85"/>
    </row>
    <row r="61" spans="1:30" s="15" customFormat="1" ht="12" x14ac:dyDescent="0.2">
      <c r="A61" s="155">
        <v>41</v>
      </c>
      <c r="B61" s="156" t="s">
        <v>397</v>
      </c>
      <c r="C61" s="96" t="s">
        <v>207</v>
      </c>
      <c r="D61" s="96" t="s">
        <v>208</v>
      </c>
      <c r="E61" s="72">
        <f t="shared" si="1"/>
        <v>0.1</v>
      </c>
      <c r="F61" s="71"/>
      <c r="G61" s="246"/>
      <c r="H61" s="92"/>
      <c r="I61" s="240"/>
      <c r="J61" s="82"/>
      <c r="K61" s="70"/>
      <c r="L61" s="70">
        <v>0.1</v>
      </c>
      <c r="M61" s="282"/>
      <c r="N61" s="80"/>
      <c r="O61" s="64"/>
      <c r="P61" s="64"/>
      <c r="Q61" s="64"/>
      <c r="R61" s="64"/>
      <c r="S61" s="64"/>
      <c r="T61" s="64"/>
      <c r="U61" s="71"/>
      <c r="V61" s="80"/>
      <c r="W61" s="64"/>
      <c r="X61" s="64"/>
      <c r="Y61" s="64"/>
      <c r="Z61" s="64"/>
      <c r="AA61" s="71"/>
      <c r="AB61" s="85"/>
      <c r="AC61" s="85"/>
      <c r="AD61" s="85"/>
    </row>
    <row r="62" spans="1:30" s="15" customFormat="1" ht="12" x14ac:dyDescent="0.2">
      <c r="A62" s="155">
        <v>42</v>
      </c>
      <c r="B62" s="156" t="s">
        <v>396</v>
      </c>
      <c r="C62" s="96" t="s">
        <v>205</v>
      </c>
      <c r="D62" s="96" t="s">
        <v>206</v>
      </c>
      <c r="E62" s="72">
        <f t="shared" si="1"/>
        <v>0.11</v>
      </c>
      <c r="F62" s="71"/>
      <c r="G62" s="246"/>
      <c r="H62" s="92"/>
      <c r="I62" s="240"/>
      <c r="J62" s="82"/>
      <c r="K62" s="70"/>
      <c r="L62" s="70">
        <v>0.11</v>
      </c>
      <c r="M62" s="282"/>
      <c r="N62" s="80"/>
      <c r="O62" s="64"/>
      <c r="P62" s="64"/>
      <c r="Q62" s="64"/>
      <c r="R62" s="64"/>
      <c r="S62" s="64"/>
      <c r="T62" s="64"/>
      <c r="U62" s="71"/>
      <c r="V62" s="80"/>
      <c r="W62" s="64"/>
      <c r="X62" s="64"/>
      <c r="Y62" s="64"/>
      <c r="Z62" s="64"/>
      <c r="AA62" s="71"/>
      <c r="AB62" s="85"/>
      <c r="AC62" s="85"/>
      <c r="AD62" s="85"/>
    </row>
    <row r="63" spans="1:30" s="15" customFormat="1" ht="12" x14ac:dyDescent="0.2">
      <c r="A63" s="155">
        <v>43</v>
      </c>
      <c r="B63" s="164" t="s">
        <v>105</v>
      </c>
      <c r="C63" s="93" t="s">
        <v>169</v>
      </c>
      <c r="D63" s="93" t="s">
        <v>170</v>
      </c>
      <c r="E63" s="72">
        <f t="shared" si="1"/>
        <v>1.4</v>
      </c>
      <c r="F63" s="165"/>
      <c r="G63" s="248"/>
      <c r="H63" s="249"/>
      <c r="I63" s="276"/>
      <c r="J63" s="82"/>
      <c r="K63" s="70"/>
      <c r="L63" s="70">
        <v>1.4</v>
      </c>
      <c r="M63" s="282"/>
      <c r="N63" s="82"/>
      <c r="O63" s="70"/>
      <c r="P63" s="64"/>
      <c r="Q63" s="64"/>
      <c r="R63" s="64"/>
      <c r="S63" s="64"/>
      <c r="T63" s="64"/>
      <c r="U63" s="71"/>
      <c r="V63" s="80"/>
      <c r="W63" s="64"/>
      <c r="X63" s="64"/>
      <c r="Y63" s="64"/>
      <c r="Z63" s="64"/>
      <c r="AA63" s="71"/>
      <c r="AB63" s="85"/>
      <c r="AC63" s="85"/>
      <c r="AD63" s="85"/>
    </row>
    <row r="64" spans="1:30" s="15" customFormat="1" ht="12" x14ac:dyDescent="0.2">
      <c r="A64" s="155">
        <v>44</v>
      </c>
      <c r="B64" s="164" t="s">
        <v>115</v>
      </c>
      <c r="C64" s="96" t="s">
        <v>193</v>
      </c>
      <c r="D64" s="96" t="s">
        <v>194</v>
      </c>
      <c r="E64" s="72">
        <f t="shared" si="1"/>
        <v>0.47</v>
      </c>
      <c r="F64" s="165"/>
      <c r="G64" s="248"/>
      <c r="H64" s="249"/>
      <c r="I64" s="276"/>
      <c r="J64" s="82"/>
      <c r="K64" s="70"/>
      <c r="L64" s="70">
        <v>0.47</v>
      </c>
      <c r="M64" s="282"/>
      <c r="N64" s="82"/>
      <c r="O64" s="70"/>
      <c r="P64" s="64"/>
      <c r="Q64" s="64"/>
      <c r="R64" s="64"/>
      <c r="S64" s="64"/>
      <c r="T64" s="64"/>
      <c r="U64" s="71"/>
      <c r="V64" s="80"/>
      <c r="W64" s="64"/>
      <c r="X64" s="64"/>
      <c r="Y64" s="64"/>
      <c r="Z64" s="64"/>
      <c r="AA64" s="71"/>
      <c r="AB64" s="85"/>
      <c r="AC64" s="85"/>
      <c r="AD64" s="85"/>
    </row>
    <row r="65" spans="1:30" s="15" customFormat="1" ht="12" x14ac:dyDescent="0.2">
      <c r="A65" s="155">
        <v>45</v>
      </c>
      <c r="B65" s="164" t="s">
        <v>41</v>
      </c>
      <c r="C65" s="93" t="s">
        <v>163</v>
      </c>
      <c r="D65" s="93" t="s">
        <v>164</v>
      </c>
      <c r="E65" s="72">
        <f t="shared" si="1"/>
        <v>1.8</v>
      </c>
      <c r="F65" s="165"/>
      <c r="G65" s="248"/>
      <c r="H65" s="249"/>
      <c r="I65" s="276"/>
      <c r="J65" s="82">
        <v>0.8</v>
      </c>
      <c r="K65" s="70"/>
      <c r="L65" s="70">
        <v>1</v>
      </c>
      <c r="M65" s="282"/>
      <c r="N65" s="82"/>
      <c r="O65" s="70"/>
      <c r="P65" s="64"/>
      <c r="Q65" s="64"/>
      <c r="R65" s="64"/>
      <c r="S65" s="64"/>
      <c r="T65" s="64"/>
      <c r="U65" s="71"/>
      <c r="V65" s="80"/>
      <c r="W65" s="64"/>
      <c r="X65" s="64"/>
      <c r="Y65" s="64"/>
      <c r="Z65" s="64"/>
      <c r="AA65" s="71"/>
      <c r="AB65" s="85"/>
      <c r="AC65" s="85"/>
      <c r="AD65" s="85"/>
    </row>
    <row r="66" spans="1:30" s="15" customFormat="1" ht="12" x14ac:dyDescent="0.2">
      <c r="A66" s="155">
        <v>46</v>
      </c>
      <c r="B66" s="164" t="s">
        <v>89</v>
      </c>
      <c r="C66" s="96" t="s">
        <v>187</v>
      </c>
      <c r="D66" s="96" t="s">
        <v>188</v>
      </c>
      <c r="E66" s="72">
        <f t="shared" si="1"/>
        <v>0.4</v>
      </c>
      <c r="F66" s="165"/>
      <c r="G66" s="248"/>
      <c r="H66" s="249"/>
      <c r="I66" s="276"/>
      <c r="J66" s="82"/>
      <c r="K66" s="70"/>
      <c r="L66" s="70">
        <v>0.4</v>
      </c>
      <c r="M66" s="282"/>
      <c r="N66" s="82"/>
      <c r="O66" s="70"/>
      <c r="P66" s="64"/>
      <c r="Q66" s="64"/>
      <c r="R66" s="64"/>
      <c r="S66" s="64"/>
      <c r="T66" s="64"/>
      <c r="U66" s="71"/>
      <c r="V66" s="80"/>
      <c r="W66" s="64"/>
      <c r="X66" s="64"/>
      <c r="Y66" s="64"/>
      <c r="Z66" s="64"/>
      <c r="AA66" s="71"/>
      <c r="AB66" s="85"/>
      <c r="AC66" s="85"/>
      <c r="AD66" s="85"/>
    </row>
    <row r="67" spans="1:30" s="15" customFormat="1" ht="12" x14ac:dyDescent="0.2">
      <c r="A67" s="155">
        <v>47</v>
      </c>
      <c r="B67" s="156" t="s">
        <v>50</v>
      </c>
      <c r="C67" s="96" t="s">
        <v>199</v>
      </c>
      <c r="D67" s="96" t="s">
        <v>200</v>
      </c>
      <c r="E67" s="72">
        <f t="shared" si="1"/>
        <v>0.44</v>
      </c>
      <c r="F67" s="71"/>
      <c r="G67" s="246"/>
      <c r="H67" s="92"/>
      <c r="I67" s="240"/>
      <c r="J67" s="82"/>
      <c r="K67" s="70"/>
      <c r="L67" s="70">
        <v>0.44</v>
      </c>
      <c r="M67" s="282"/>
      <c r="N67" s="80"/>
      <c r="O67" s="64"/>
      <c r="P67" s="64"/>
      <c r="Q67" s="64"/>
      <c r="R67" s="64"/>
      <c r="S67" s="64"/>
      <c r="T67" s="64"/>
      <c r="U67" s="71"/>
      <c r="V67" s="80"/>
      <c r="W67" s="64"/>
      <c r="X67" s="64"/>
      <c r="Y67" s="64"/>
      <c r="Z67" s="64"/>
      <c r="AA67" s="71"/>
      <c r="AB67" s="85"/>
      <c r="AC67" s="85"/>
      <c r="AD67" s="85"/>
    </row>
    <row r="68" spans="1:30" s="19" customFormat="1" ht="12" x14ac:dyDescent="0.2">
      <c r="A68" s="155">
        <v>48</v>
      </c>
      <c r="B68" s="164" t="s">
        <v>107</v>
      </c>
      <c r="C68" s="93" t="s">
        <v>530</v>
      </c>
      <c r="D68" s="93" t="s">
        <v>531</v>
      </c>
      <c r="E68" s="72">
        <v>0.13</v>
      </c>
      <c r="F68" s="165"/>
      <c r="G68" s="248"/>
      <c r="H68" s="249"/>
      <c r="I68" s="276"/>
      <c r="J68" s="82"/>
      <c r="K68" s="70">
        <v>0.13</v>
      </c>
      <c r="L68" s="70"/>
      <c r="M68" s="282"/>
      <c r="N68" s="82"/>
      <c r="O68" s="70"/>
      <c r="P68" s="64"/>
      <c r="Q68" s="64"/>
      <c r="R68" s="64"/>
      <c r="S68" s="64"/>
      <c r="T68" s="64"/>
      <c r="U68" s="71"/>
      <c r="V68" s="80">
        <v>1</v>
      </c>
      <c r="W68" s="64">
        <v>7</v>
      </c>
      <c r="X68" s="64"/>
      <c r="Y68" s="64"/>
      <c r="Z68" s="64">
        <v>1</v>
      </c>
      <c r="AA68" s="71">
        <v>7</v>
      </c>
      <c r="AB68" s="85"/>
      <c r="AC68" s="85"/>
      <c r="AD68" s="85"/>
    </row>
    <row r="69" spans="1:30" s="19" customFormat="1" thickBot="1" x14ac:dyDescent="0.25">
      <c r="A69" s="160">
        <v>49</v>
      </c>
      <c r="B69" s="204" t="s">
        <v>117</v>
      </c>
      <c r="C69" s="134" t="s">
        <v>532</v>
      </c>
      <c r="D69" s="134" t="s">
        <v>533</v>
      </c>
      <c r="E69" s="136">
        <f t="shared" si="1"/>
        <v>3.68</v>
      </c>
      <c r="F69" s="273"/>
      <c r="G69" s="261"/>
      <c r="H69" s="262"/>
      <c r="I69" s="277"/>
      <c r="J69" s="217"/>
      <c r="K69" s="218"/>
      <c r="L69" s="218">
        <v>0.2</v>
      </c>
      <c r="M69" s="283">
        <v>3.48</v>
      </c>
      <c r="N69" s="217"/>
      <c r="O69" s="218"/>
      <c r="P69" s="141"/>
      <c r="Q69" s="141"/>
      <c r="R69" s="141"/>
      <c r="S69" s="141"/>
      <c r="T69" s="141"/>
      <c r="U69" s="144"/>
      <c r="V69" s="145">
        <v>1</v>
      </c>
      <c r="W69" s="141">
        <v>7</v>
      </c>
      <c r="X69" s="141"/>
      <c r="Y69" s="141"/>
      <c r="Z69" s="141">
        <v>1</v>
      </c>
      <c r="AA69" s="144">
        <v>7</v>
      </c>
      <c r="AB69" s="291"/>
      <c r="AC69" s="291"/>
      <c r="AD69" s="291"/>
    </row>
    <row r="70" spans="1:30" s="15" customFormat="1" ht="36.75" thickBot="1" x14ac:dyDescent="0.25">
      <c r="A70" s="321" t="s">
        <v>118</v>
      </c>
      <c r="B70" s="322"/>
      <c r="C70" s="106"/>
      <c r="D70" s="106"/>
      <c r="E70" s="138">
        <f>SUM(E71:E85)</f>
        <v>8.6399999999999988</v>
      </c>
      <c r="F70" s="91" t="s">
        <v>132</v>
      </c>
      <c r="G70" s="244"/>
      <c r="H70" s="106" t="s">
        <v>133</v>
      </c>
      <c r="I70" s="245"/>
      <c r="J70" s="99"/>
      <c r="K70" s="100"/>
      <c r="L70" s="100"/>
      <c r="M70" s="101"/>
      <c r="N70" s="99"/>
      <c r="O70" s="100"/>
      <c r="P70" s="100"/>
      <c r="Q70" s="100"/>
      <c r="R70" s="100"/>
      <c r="S70" s="100"/>
      <c r="T70" s="100"/>
      <c r="U70" s="101"/>
      <c r="V70" s="99"/>
      <c r="W70" s="100"/>
      <c r="X70" s="100"/>
      <c r="Y70" s="100"/>
      <c r="Z70" s="100"/>
      <c r="AA70" s="101"/>
      <c r="AB70" s="102"/>
      <c r="AC70" s="102"/>
      <c r="AD70" s="102"/>
    </row>
    <row r="71" spans="1:30" s="15" customFormat="1" ht="12" x14ac:dyDescent="0.2">
      <c r="A71" s="169">
        <v>1</v>
      </c>
      <c r="B71" s="163" t="s">
        <v>58</v>
      </c>
      <c r="C71" s="96" t="s">
        <v>221</v>
      </c>
      <c r="D71" s="96" t="s">
        <v>222</v>
      </c>
      <c r="E71" s="111">
        <f>SUM(J71:M71)</f>
        <v>1</v>
      </c>
      <c r="F71" s="76"/>
      <c r="G71" s="251"/>
      <c r="H71" s="95"/>
      <c r="I71" s="252"/>
      <c r="J71" s="79"/>
      <c r="K71" s="65"/>
      <c r="L71" s="66">
        <v>1</v>
      </c>
      <c r="M71" s="67"/>
      <c r="N71" s="79"/>
      <c r="O71" s="65"/>
      <c r="P71" s="65"/>
      <c r="Q71" s="65"/>
      <c r="R71" s="65"/>
      <c r="S71" s="65"/>
      <c r="T71" s="65"/>
      <c r="U71" s="67"/>
      <c r="V71" s="79"/>
      <c r="W71" s="65"/>
      <c r="X71" s="65"/>
      <c r="Y71" s="65"/>
      <c r="Z71" s="65"/>
      <c r="AA71" s="67"/>
      <c r="AB71" s="84"/>
      <c r="AC71" s="84"/>
      <c r="AD71" s="84"/>
    </row>
    <row r="72" spans="1:30" s="15" customFormat="1" ht="12" x14ac:dyDescent="0.2">
      <c r="A72" s="170">
        <v>2</v>
      </c>
      <c r="B72" s="164" t="s">
        <v>110</v>
      </c>
      <c r="C72" s="96" t="s">
        <v>217</v>
      </c>
      <c r="D72" s="96" t="s">
        <v>218</v>
      </c>
      <c r="E72" s="111">
        <f t="shared" ref="E72:E85" si="2">SUM(J72:M72)</f>
        <v>0.6</v>
      </c>
      <c r="F72" s="77"/>
      <c r="G72" s="246"/>
      <c r="H72" s="92"/>
      <c r="I72" s="247"/>
      <c r="J72" s="80"/>
      <c r="K72" s="64"/>
      <c r="L72" s="66">
        <v>0.6</v>
      </c>
      <c r="M72" s="68"/>
      <c r="N72" s="80"/>
      <c r="O72" s="64"/>
      <c r="P72" s="64"/>
      <c r="Q72" s="64"/>
      <c r="R72" s="64"/>
      <c r="S72" s="64"/>
      <c r="T72" s="64"/>
      <c r="U72" s="68"/>
      <c r="V72" s="80"/>
      <c r="W72" s="64"/>
      <c r="X72" s="64"/>
      <c r="Y72" s="64"/>
      <c r="Z72" s="64"/>
      <c r="AA72" s="68"/>
      <c r="AB72" s="85"/>
      <c r="AC72" s="85"/>
      <c r="AD72" s="85"/>
    </row>
    <row r="73" spans="1:30" s="15" customFormat="1" ht="12" x14ac:dyDescent="0.2">
      <c r="A73" s="170">
        <v>3</v>
      </c>
      <c r="B73" s="164" t="s">
        <v>86</v>
      </c>
      <c r="C73" s="96" t="s">
        <v>219</v>
      </c>
      <c r="D73" s="96" t="s">
        <v>220</v>
      </c>
      <c r="E73" s="111">
        <f t="shared" si="2"/>
        <v>0.5</v>
      </c>
      <c r="F73" s="77"/>
      <c r="G73" s="246"/>
      <c r="H73" s="92"/>
      <c r="I73" s="247"/>
      <c r="J73" s="80"/>
      <c r="K73" s="64"/>
      <c r="L73" s="66">
        <v>0.5</v>
      </c>
      <c r="M73" s="68"/>
      <c r="N73" s="80"/>
      <c r="O73" s="64"/>
      <c r="P73" s="64"/>
      <c r="Q73" s="64"/>
      <c r="R73" s="64"/>
      <c r="S73" s="64"/>
      <c r="T73" s="64"/>
      <c r="U73" s="68"/>
      <c r="V73" s="80"/>
      <c r="W73" s="64"/>
      <c r="X73" s="64"/>
      <c r="Y73" s="64"/>
      <c r="Z73" s="64"/>
      <c r="AA73" s="68"/>
      <c r="AB73" s="85"/>
      <c r="AC73" s="85"/>
      <c r="AD73" s="85"/>
    </row>
    <row r="74" spans="1:30" s="15" customFormat="1" ht="12" x14ac:dyDescent="0.2">
      <c r="A74" s="170">
        <v>4</v>
      </c>
      <c r="B74" s="164" t="s">
        <v>120</v>
      </c>
      <c r="C74" s="96" t="s">
        <v>227</v>
      </c>
      <c r="D74" s="96" t="s">
        <v>228</v>
      </c>
      <c r="E74" s="111">
        <f t="shared" si="2"/>
        <v>0.5</v>
      </c>
      <c r="F74" s="77"/>
      <c r="G74" s="246"/>
      <c r="H74" s="92"/>
      <c r="I74" s="247"/>
      <c r="J74" s="80"/>
      <c r="K74" s="64"/>
      <c r="L74" s="66"/>
      <c r="M74" s="83">
        <v>0.5</v>
      </c>
      <c r="N74" s="80"/>
      <c r="O74" s="64"/>
      <c r="P74" s="64"/>
      <c r="Q74" s="64"/>
      <c r="R74" s="64"/>
      <c r="S74" s="64"/>
      <c r="T74" s="64"/>
      <c r="U74" s="68"/>
      <c r="V74" s="80"/>
      <c r="W74" s="64"/>
      <c r="X74" s="64"/>
      <c r="Y74" s="64"/>
      <c r="Z74" s="64"/>
      <c r="AA74" s="68"/>
      <c r="AB74" s="85"/>
      <c r="AC74" s="85"/>
      <c r="AD74" s="85"/>
    </row>
    <row r="75" spans="1:30" s="15" customFormat="1" ht="12" x14ac:dyDescent="0.2">
      <c r="A75" s="170">
        <v>5</v>
      </c>
      <c r="B75" s="164" t="s">
        <v>376</v>
      </c>
      <c r="C75" s="96" t="s">
        <v>233</v>
      </c>
      <c r="D75" s="96" t="s">
        <v>234</v>
      </c>
      <c r="E75" s="111">
        <f t="shared" si="2"/>
        <v>0.15</v>
      </c>
      <c r="F75" s="77"/>
      <c r="G75" s="246"/>
      <c r="H75" s="92"/>
      <c r="I75" s="247"/>
      <c r="J75" s="80"/>
      <c r="K75" s="64"/>
      <c r="L75" s="66"/>
      <c r="M75" s="83">
        <v>0.15</v>
      </c>
      <c r="N75" s="80"/>
      <c r="O75" s="64"/>
      <c r="P75" s="64"/>
      <c r="Q75" s="64"/>
      <c r="R75" s="64"/>
      <c r="S75" s="64"/>
      <c r="T75" s="64"/>
      <c r="U75" s="68"/>
      <c r="V75" s="80"/>
      <c r="W75" s="64"/>
      <c r="X75" s="64"/>
      <c r="Y75" s="64"/>
      <c r="Z75" s="64"/>
      <c r="AA75" s="68"/>
      <c r="AB75" s="85"/>
      <c r="AC75" s="85"/>
      <c r="AD75" s="85"/>
    </row>
    <row r="76" spans="1:30" s="15" customFormat="1" ht="12" x14ac:dyDescent="0.2">
      <c r="A76" s="170">
        <v>6</v>
      </c>
      <c r="B76" s="164" t="s">
        <v>377</v>
      </c>
      <c r="C76" s="96" t="s">
        <v>225</v>
      </c>
      <c r="D76" s="96" t="s">
        <v>226</v>
      </c>
      <c r="E76" s="111">
        <f t="shared" si="2"/>
        <v>0.5</v>
      </c>
      <c r="F76" s="77"/>
      <c r="G76" s="246"/>
      <c r="H76" s="92"/>
      <c r="I76" s="247"/>
      <c r="J76" s="80"/>
      <c r="K76" s="64"/>
      <c r="L76" s="66">
        <v>0.5</v>
      </c>
      <c r="M76" s="68"/>
      <c r="N76" s="80"/>
      <c r="O76" s="64"/>
      <c r="P76" s="64"/>
      <c r="Q76" s="64"/>
      <c r="R76" s="64"/>
      <c r="S76" s="64"/>
      <c r="T76" s="64"/>
      <c r="U76" s="68"/>
      <c r="V76" s="80"/>
      <c r="W76" s="64"/>
      <c r="X76" s="64"/>
      <c r="Y76" s="64"/>
      <c r="Z76" s="64"/>
      <c r="AA76" s="68"/>
      <c r="AB76" s="85"/>
      <c r="AC76" s="85"/>
      <c r="AD76" s="85"/>
    </row>
    <row r="77" spans="1:30" s="15" customFormat="1" ht="12" x14ac:dyDescent="0.2">
      <c r="A77" s="170">
        <v>7</v>
      </c>
      <c r="B77" s="164" t="s">
        <v>369</v>
      </c>
      <c r="C77" s="96" t="s">
        <v>223</v>
      </c>
      <c r="D77" s="96" t="s">
        <v>224</v>
      </c>
      <c r="E77" s="111">
        <f t="shared" si="2"/>
        <v>0.74</v>
      </c>
      <c r="F77" s="77"/>
      <c r="G77" s="246"/>
      <c r="H77" s="92"/>
      <c r="I77" s="247"/>
      <c r="J77" s="80"/>
      <c r="K77" s="64"/>
      <c r="L77" s="66">
        <v>0.74</v>
      </c>
      <c r="M77" s="68"/>
      <c r="N77" s="80"/>
      <c r="O77" s="64"/>
      <c r="P77" s="64"/>
      <c r="Q77" s="64"/>
      <c r="R77" s="64"/>
      <c r="S77" s="64"/>
      <c r="T77" s="64"/>
      <c r="U77" s="68"/>
      <c r="V77" s="80"/>
      <c r="W77" s="64"/>
      <c r="X77" s="64"/>
      <c r="Y77" s="64"/>
      <c r="Z77" s="64"/>
      <c r="AA77" s="68"/>
      <c r="AB77" s="85"/>
      <c r="AC77" s="85"/>
      <c r="AD77" s="85"/>
    </row>
    <row r="78" spans="1:30" s="15" customFormat="1" ht="12" x14ac:dyDescent="0.2">
      <c r="A78" s="170">
        <v>8</v>
      </c>
      <c r="B78" s="164" t="s">
        <v>375</v>
      </c>
      <c r="C78" s="96" t="s">
        <v>229</v>
      </c>
      <c r="D78" s="96" t="s">
        <v>230</v>
      </c>
      <c r="E78" s="111">
        <f t="shared" si="2"/>
        <v>0.3</v>
      </c>
      <c r="F78" s="77"/>
      <c r="G78" s="246"/>
      <c r="H78" s="92"/>
      <c r="I78" s="247"/>
      <c r="J78" s="80"/>
      <c r="K78" s="64"/>
      <c r="L78" s="66"/>
      <c r="M78" s="83">
        <v>0.3</v>
      </c>
      <c r="N78" s="80"/>
      <c r="O78" s="64"/>
      <c r="P78" s="64"/>
      <c r="Q78" s="64"/>
      <c r="R78" s="64"/>
      <c r="S78" s="64"/>
      <c r="T78" s="64"/>
      <c r="U78" s="68"/>
      <c r="V78" s="80"/>
      <c r="W78" s="64"/>
      <c r="X78" s="64"/>
      <c r="Y78" s="64"/>
      <c r="Z78" s="64"/>
      <c r="AA78" s="68"/>
      <c r="AB78" s="85"/>
      <c r="AC78" s="85"/>
      <c r="AD78" s="85"/>
    </row>
    <row r="79" spans="1:30" s="15" customFormat="1" ht="12" x14ac:dyDescent="0.2">
      <c r="A79" s="170">
        <v>9</v>
      </c>
      <c r="B79" s="164" t="s">
        <v>378</v>
      </c>
      <c r="C79" s="96" t="s">
        <v>215</v>
      </c>
      <c r="D79" s="96" t="s">
        <v>216</v>
      </c>
      <c r="E79" s="111">
        <f t="shared" si="2"/>
        <v>0.3</v>
      </c>
      <c r="F79" s="77"/>
      <c r="G79" s="246"/>
      <c r="H79" s="92"/>
      <c r="I79" s="247"/>
      <c r="J79" s="80"/>
      <c r="K79" s="64"/>
      <c r="L79" s="66">
        <v>0.3</v>
      </c>
      <c r="M79" s="68"/>
      <c r="N79" s="80"/>
      <c r="O79" s="64"/>
      <c r="P79" s="64"/>
      <c r="Q79" s="64"/>
      <c r="R79" s="64"/>
      <c r="S79" s="64"/>
      <c r="T79" s="64"/>
      <c r="U79" s="68"/>
      <c r="V79" s="80"/>
      <c r="W79" s="64"/>
      <c r="X79" s="64"/>
      <c r="Y79" s="64"/>
      <c r="Z79" s="64"/>
      <c r="AA79" s="68"/>
      <c r="AB79" s="85"/>
      <c r="AC79" s="85"/>
      <c r="AD79" s="85"/>
    </row>
    <row r="80" spans="1:30" s="15" customFormat="1" ht="12" x14ac:dyDescent="0.2">
      <c r="A80" s="170">
        <v>10</v>
      </c>
      <c r="B80" s="164" t="s">
        <v>391</v>
      </c>
      <c r="C80" s="96" t="s">
        <v>237</v>
      </c>
      <c r="D80" s="96" t="s">
        <v>238</v>
      </c>
      <c r="E80" s="111">
        <f t="shared" si="2"/>
        <v>0.76</v>
      </c>
      <c r="F80" s="77"/>
      <c r="G80" s="246"/>
      <c r="H80" s="92"/>
      <c r="I80" s="247"/>
      <c r="J80" s="80"/>
      <c r="K80" s="64"/>
      <c r="L80" s="66">
        <v>0.76</v>
      </c>
      <c r="M80" s="83"/>
      <c r="N80" s="80"/>
      <c r="O80" s="64"/>
      <c r="P80" s="64"/>
      <c r="Q80" s="64"/>
      <c r="R80" s="64"/>
      <c r="S80" s="64"/>
      <c r="T80" s="64"/>
      <c r="U80" s="68"/>
      <c r="V80" s="80"/>
      <c r="W80" s="64"/>
      <c r="X80" s="64"/>
      <c r="Y80" s="64"/>
      <c r="Z80" s="64"/>
      <c r="AA80" s="68"/>
      <c r="AB80" s="85"/>
      <c r="AC80" s="85"/>
      <c r="AD80" s="85"/>
    </row>
    <row r="81" spans="1:30" s="15" customFormat="1" ht="12" x14ac:dyDescent="0.2">
      <c r="A81" s="170">
        <v>11</v>
      </c>
      <c r="B81" s="156" t="s">
        <v>393</v>
      </c>
      <c r="C81" s="96" t="s">
        <v>241</v>
      </c>
      <c r="D81" s="96" t="s">
        <v>242</v>
      </c>
      <c r="E81" s="111">
        <f t="shared" si="2"/>
        <v>0.14000000000000001</v>
      </c>
      <c r="F81" s="77"/>
      <c r="G81" s="246"/>
      <c r="H81" s="92"/>
      <c r="I81" s="247"/>
      <c r="J81" s="80"/>
      <c r="K81" s="64"/>
      <c r="L81" s="64">
        <v>0.14000000000000001</v>
      </c>
      <c r="M81" s="68"/>
      <c r="N81" s="80"/>
      <c r="O81" s="64"/>
      <c r="P81" s="64"/>
      <c r="Q81" s="64"/>
      <c r="R81" s="64"/>
      <c r="S81" s="64"/>
      <c r="T81" s="64"/>
      <c r="U81" s="68"/>
      <c r="V81" s="80"/>
      <c r="W81" s="64"/>
      <c r="X81" s="64"/>
      <c r="Y81" s="64"/>
      <c r="Z81" s="64"/>
      <c r="AA81" s="68"/>
      <c r="AB81" s="85"/>
      <c r="AC81" s="85"/>
      <c r="AD81" s="85"/>
    </row>
    <row r="82" spans="1:30" s="15" customFormat="1" ht="12" x14ac:dyDescent="0.2">
      <c r="A82" s="170">
        <v>12</v>
      </c>
      <c r="B82" s="164" t="s">
        <v>392</v>
      </c>
      <c r="C82" s="96" t="s">
        <v>239</v>
      </c>
      <c r="D82" s="96" t="s">
        <v>240</v>
      </c>
      <c r="E82" s="111">
        <f t="shared" si="2"/>
        <v>0.18</v>
      </c>
      <c r="F82" s="77"/>
      <c r="G82" s="246"/>
      <c r="H82" s="92"/>
      <c r="I82" s="247"/>
      <c r="J82" s="80"/>
      <c r="K82" s="64"/>
      <c r="L82" s="66">
        <v>0.18</v>
      </c>
      <c r="M82" s="83"/>
      <c r="N82" s="80"/>
      <c r="O82" s="64"/>
      <c r="P82" s="64"/>
      <c r="Q82" s="64"/>
      <c r="R82" s="64"/>
      <c r="S82" s="64"/>
      <c r="T82" s="64"/>
      <c r="U82" s="68"/>
      <c r="V82" s="80"/>
      <c r="W82" s="64"/>
      <c r="X82" s="64"/>
      <c r="Y82" s="64"/>
      <c r="Z82" s="64"/>
      <c r="AA82" s="68"/>
      <c r="AB82" s="85"/>
      <c r="AC82" s="85"/>
      <c r="AD82" s="85"/>
    </row>
    <row r="83" spans="1:30" s="15" customFormat="1" ht="12" x14ac:dyDescent="0.2">
      <c r="A83" s="170">
        <v>13</v>
      </c>
      <c r="B83" s="164" t="s">
        <v>105</v>
      </c>
      <c r="C83" s="96" t="s">
        <v>213</v>
      </c>
      <c r="D83" s="96" t="s">
        <v>214</v>
      </c>
      <c r="E83" s="111">
        <f t="shared" si="2"/>
        <v>1.8</v>
      </c>
      <c r="F83" s="77"/>
      <c r="G83" s="246"/>
      <c r="H83" s="92"/>
      <c r="I83" s="247"/>
      <c r="J83" s="80"/>
      <c r="K83" s="64"/>
      <c r="L83" s="66">
        <v>1.8</v>
      </c>
      <c r="M83" s="68"/>
      <c r="N83" s="80"/>
      <c r="O83" s="64"/>
      <c r="P83" s="64"/>
      <c r="Q83" s="64"/>
      <c r="R83" s="64"/>
      <c r="S83" s="64"/>
      <c r="T83" s="64"/>
      <c r="U83" s="68"/>
      <c r="V83" s="80"/>
      <c r="W83" s="64"/>
      <c r="X83" s="64"/>
      <c r="Y83" s="64"/>
      <c r="Z83" s="64"/>
      <c r="AA83" s="68"/>
      <c r="AB83" s="85"/>
      <c r="AC83" s="85"/>
      <c r="AD83" s="85"/>
    </row>
    <row r="84" spans="1:30" s="15" customFormat="1" ht="12" x14ac:dyDescent="0.2">
      <c r="A84" s="170">
        <v>14</v>
      </c>
      <c r="B84" s="164" t="s">
        <v>89</v>
      </c>
      <c r="C84" s="96" t="s">
        <v>231</v>
      </c>
      <c r="D84" s="96" t="s">
        <v>232</v>
      </c>
      <c r="E84" s="111">
        <f t="shared" si="2"/>
        <v>0.6</v>
      </c>
      <c r="F84" s="77"/>
      <c r="G84" s="246"/>
      <c r="H84" s="92"/>
      <c r="I84" s="247"/>
      <c r="J84" s="80"/>
      <c r="K84" s="64"/>
      <c r="L84" s="66"/>
      <c r="M84" s="83">
        <v>0.6</v>
      </c>
      <c r="N84" s="80"/>
      <c r="O84" s="64"/>
      <c r="P84" s="64"/>
      <c r="Q84" s="64"/>
      <c r="R84" s="64"/>
      <c r="S84" s="64"/>
      <c r="T84" s="64"/>
      <c r="U84" s="68"/>
      <c r="V84" s="80"/>
      <c r="W84" s="64"/>
      <c r="X84" s="64"/>
      <c r="Y84" s="64"/>
      <c r="Z84" s="64"/>
      <c r="AA84" s="68"/>
      <c r="AB84" s="85"/>
      <c r="AC84" s="85"/>
      <c r="AD84" s="85"/>
    </row>
    <row r="85" spans="1:30" s="15" customFormat="1" thickBot="1" x14ac:dyDescent="0.25">
      <c r="A85" s="155">
        <v>15</v>
      </c>
      <c r="B85" s="164" t="s">
        <v>135</v>
      </c>
      <c r="C85" s="96" t="s">
        <v>235</v>
      </c>
      <c r="D85" s="96" t="s">
        <v>236</v>
      </c>
      <c r="E85" s="111">
        <f t="shared" si="2"/>
        <v>0.56999999999999995</v>
      </c>
      <c r="F85" s="71"/>
      <c r="G85" s="246"/>
      <c r="H85" s="92"/>
      <c r="I85" s="247"/>
      <c r="J85" s="80"/>
      <c r="K85" s="64"/>
      <c r="L85" s="66"/>
      <c r="M85" s="83">
        <v>0.56999999999999995</v>
      </c>
      <c r="N85" s="80"/>
      <c r="O85" s="64"/>
      <c r="P85" s="64"/>
      <c r="Q85" s="64"/>
      <c r="R85" s="64"/>
      <c r="S85" s="64"/>
      <c r="T85" s="64"/>
      <c r="U85" s="68"/>
      <c r="V85" s="80"/>
      <c r="W85" s="64"/>
      <c r="X85" s="64"/>
      <c r="Y85" s="64"/>
      <c r="Z85" s="64"/>
      <c r="AA85" s="68"/>
      <c r="AB85" s="85"/>
      <c r="AC85" s="85"/>
      <c r="AD85" s="85"/>
    </row>
    <row r="86" spans="1:30" s="15" customFormat="1" ht="36.75" thickBot="1" x14ac:dyDescent="0.25">
      <c r="A86" s="319" t="s">
        <v>67</v>
      </c>
      <c r="B86" s="320"/>
      <c r="C86" s="149"/>
      <c r="D86" s="150"/>
      <c r="E86" s="103">
        <f>SUM(E87:E110)</f>
        <v>13.969999999999999</v>
      </c>
      <c r="F86" s="78" t="s">
        <v>132</v>
      </c>
      <c r="G86" s="69"/>
      <c r="H86" s="135" t="s">
        <v>133</v>
      </c>
      <c r="I86" s="235"/>
      <c r="J86" s="62"/>
      <c r="K86" s="6"/>
      <c r="L86" s="6"/>
      <c r="M86" s="63"/>
      <c r="N86" s="62"/>
      <c r="O86" s="6"/>
      <c r="P86" s="6"/>
      <c r="Q86" s="6"/>
      <c r="R86" s="6"/>
      <c r="S86" s="6"/>
      <c r="T86" s="6"/>
      <c r="U86" s="63"/>
      <c r="V86" s="62"/>
      <c r="W86" s="6"/>
      <c r="X86" s="6"/>
      <c r="Y86" s="6"/>
      <c r="Z86" s="6"/>
      <c r="AA86" s="63"/>
      <c r="AB86" s="61"/>
      <c r="AC86" s="61"/>
      <c r="AD86" s="61"/>
    </row>
    <row r="87" spans="1:30" s="5" customFormat="1" ht="12" x14ac:dyDescent="0.2">
      <c r="A87" s="171">
        <v>1</v>
      </c>
      <c r="B87" s="172" t="s">
        <v>58</v>
      </c>
      <c r="C87" s="133" t="s">
        <v>279</v>
      </c>
      <c r="D87" s="133" t="s">
        <v>280</v>
      </c>
      <c r="E87" s="73">
        <f>SUM(J87:M87)</f>
        <v>0.81</v>
      </c>
      <c r="F87" s="173"/>
      <c r="G87" s="253"/>
      <c r="H87" s="254"/>
      <c r="I87" s="255"/>
      <c r="J87" s="176"/>
      <c r="K87" s="177"/>
      <c r="L87" s="177">
        <v>0.81</v>
      </c>
      <c r="M87" s="178"/>
      <c r="N87" s="179"/>
      <c r="O87" s="174"/>
      <c r="P87" s="174"/>
      <c r="Q87" s="174"/>
      <c r="R87" s="174"/>
      <c r="S87" s="174"/>
      <c r="T87" s="174"/>
      <c r="U87" s="175"/>
      <c r="V87" s="179"/>
      <c r="W87" s="174"/>
      <c r="X87" s="174"/>
      <c r="Y87" s="174"/>
      <c r="Z87" s="174"/>
      <c r="AA87" s="175"/>
      <c r="AB87" s="180"/>
      <c r="AC87" s="180"/>
      <c r="AD87" s="180"/>
    </row>
    <row r="88" spans="1:30" s="5" customFormat="1" ht="12" x14ac:dyDescent="0.2">
      <c r="A88" s="181">
        <v>2</v>
      </c>
      <c r="B88" s="164" t="s">
        <v>134</v>
      </c>
      <c r="C88" s="96" t="s">
        <v>275</v>
      </c>
      <c r="D88" s="96" t="s">
        <v>276</v>
      </c>
      <c r="E88" s="72">
        <f t="shared" ref="E88:E110" si="3">SUM(J88:M88)</f>
        <v>0.3</v>
      </c>
      <c r="F88" s="182"/>
      <c r="G88" s="256"/>
      <c r="H88" s="249"/>
      <c r="I88" s="250"/>
      <c r="J88" s="82"/>
      <c r="K88" s="70"/>
      <c r="L88" s="70"/>
      <c r="M88" s="81">
        <v>0.3</v>
      </c>
      <c r="N88" s="166"/>
      <c r="O88" s="167"/>
      <c r="P88" s="167"/>
      <c r="Q88" s="167"/>
      <c r="R88" s="167"/>
      <c r="S88" s="167"/>
      <c r="T88" s="167"/>
      <c r="U88" s="168"/>
      <c r="V88" s="166"/>
      <c r="W88" s="167"/>
      <c r="X88" s="167"/>
      <c r="Y88" s="167"/>
      <c r="Z88" s="167"/>
      <c r="AA88" s="168"/>
      <c r="AB88" s="183"/>
      <c r="AC88" s="183"/>
      <c r="AD88" s="183"/>
    </row>
    <row r="89" spans="1:30" s="5" customFormat="1" ht="12" x14ac:dyDescent="0.2">
      <c r="A89" s="184">
        <v>3</v>
      </c>
      <c r="B89" s="164" t="s">
        <v>43</v>
      </c>
      <c r="C89" s="96" t="s">
        <v>249</v>
      </c>
      <c r="D89" s="96" t="s">
        <v>250</v>
      </c>
      <c r="E89" s="72">
        <f t="shared" si="3"/>
        <v>0.78</v>
      </c>
      <c r="F89" s="182"/>
      <c r="G89" s="256"/>
      <c r="H89" s="249"/>
      <c r="I89" s="250"/>
      <c r="J89" s="82">
        <v>0.35</v>
      </c>
      <c r="K89" s="70">
        <v>0.43</v>
      </c>
      <c r="L89" s="70"/>
      <c r="M89" s="81"/>
      <c r="N89" s="166"/>
      <c r="O89" s="167"/>
      <c r="P89" s="167"/>
      <c r="Q89" s="167"/>
      <c r="R89" s="167"/>
      <c r="S89" s="167"/>
      <c r="T89" s="167"/>
      <c r="U89" s="168"/>
      <c r="V89" s="166">
        <v>1</v>
      </c>
      <c r="W89" s="185">
        <v>6</v>
      </c>
      <c r="X89" s="167"/>
      <c r="Y89" s="167"/>
      <c r="Z89" s="167">
        <v>1</v>
      </c>
      <c r="AA89" s="186">
        <v>6</v>
      </c>
      <c r="AB89" s="183"/>
      <c r="AC89" s="183"/>
      <c r="AD89" s="183"/>
    </row>
    <row r="90" spans="1:30" s="5" customFormat="1" ht="12" x14ac:dyDescent="0.2">
      <c r="A90" s="184">
        <v>4</v>
      </c>
      <c r="B90" s="164" t="s">
        <v>52</v>
      </c>
      <c r="C90" s="96" t="s">
        <v>265</v>
      </c>
      <c r="D90" s="96" t="s">
        <v>266</v>
      </c>
      <c r="E90" s="72">
        <f t="shared" si="3"/>
        <v>0.5</v>
      </c>
      <c r="F90" s="182"/>
      <c r="G90" s="256"/>
      <c r="H90" s="249"/>
      <c r="I90" s="250"/>
      <c r="J90" s="82"/>
      <c r="K90" s="70"/>
      <c r="L90" s="70">
        <v>0.5</v>
      </c>
      <c r="M90" s="81"/>
      <c r="N90" s="166"/>
      <c r="O90" s="167"/>
      <c r="P90" s="167"/>
      <c r="Q90" s="167"/>
      <c r="R90" s="167"/>
      <c r="S90" s="167"/>
      <c r="T90" s="167"/>
      <c r="U90" s="168"/>
      <c r="V90" s="166"/>
      <c r="W90" s="167"/>
      <c r="X90" s="167"/>
      <c r="Y90" s="167"/>
      <c r="Z90" s="167"/>
      <c r="AA90" s="168"/>
      <c r="AB90" s="183"/>
      <c r="AC90" s="183"/>
      <c r="AD90" s="183"/>
    </row>
    <row r="91" spans="1:30" s="5" customFormat="1" ht="12" x14ac:dyDescent="0.2">
      <c r="A91" s="184">
        <v>5</v>
      </c>
      <c r="B91" s="164" t="s">
        <v>54</v>
      </c>
      <c r="C91" s="96" t="s">
        <v>269</v>
      </c>
      <c r="D91" s="96" t="s">
        <v>270</v>
      </c>
      <c r="E91" s="72">
        <f t="shared" si="3"/>
        <v>0.5</v>
      </c>
      <c r="F91" s="182"/>
      <c r="G91" s="256"/>
      <c r="H91" s="249"/>
      <c r="I91" s="250"/>
      <c r="J91" s="82"/>
      <c r="K91" s="70"/>
      <c r="L91" s="70">
        <v>0.5</v>
      </c>
      <c r="M91" s="81"/>
      <c r="N91" s="166"/>
      <c r="O91" s="167"/>
      <c r="P91" s="167"/>
      <c r="Q91" s="167"/>
      <c r="R91" s="167"/>
      <c r="S91" s="167"/>
      <c r="T91" s="167"/>
      <c r="U91" s="168"/>
      <c r="V91" s="166"/>
      <c r="W91" s="167"/>
      <c r="X91" s="167"/>
      <c r="Y91" s="167"/>
      <c r="Z91" s="167"/>
      <c r="AA91" s="168"/>
      <c r="AB91" s="183"/>
      <c r="AC91" s="183"/>
      <c r="AD91" s="183"/>
    </row>
    <row r="92" spans="1:30" s="5" customFormat="1" ht="12" x14ac:dyDescent="0.2">
      <c r="A92" s="184">
        <v>6</v>
      </c>
      <c r="B92" s="164" t="s">
        <v>49</v>
      </c>
      <c r="C92" s="96" t="s">
        <v>259</v>
      </c>
      <c r="D92" s="96" t="s">
        <v>260</v>
      </c>
      <c r="E92" s="72">
        <f t="shared" si="3"/>
        <v>1.29</v>
      </c>
      <c r="F92" s="182"/>
      <c r="G92" s="256"/>
      <c r="H92" s="249"/>
      <c r="I92" s="250"/>
      <c r="J92" s="82"/>
      <c r="K92" s="70">
        <v>0.26</v>
      </c>
      <c r="L92" s="70">
        <v>1.03</v>
      </c>
      <c r="M92" s="81"/>
      <c r="N92" s="166"/>
      <c r="O92" s="167"/>
      <c r="P92" s="167"/>
      <c r="Q92" s="167"/>
      <c r="R92" s="167"/>
      <c r="S92" s="167"/>
      <c r="T92" s="167"/>
      <c r="U92" s="168"/>
      <c r="V92" s="166"/>
      <c r="W92" s="167"/>
      <c r="X92" s="167"/>
      <c r="Y92" s="167"/>
      <c r="Z92" s="167"/>
      <c r="AA92" s="168"/>
      <c r="AB92" s="183"/>
      <c r="AC92" s="183"/>
      <c r="AD92" s="183"/>
    </row>
    <row r="93" spans="1:30" s="5" customFormat="1" ht="12" x14ac:dyDescent="0.2">
      <c r="A93" s="184">
        <v>7</v>
      </c>
      <c r="B93" s="164" t="s">
        <v>44</v>
      </c>
      <c r="C93" s="96" t="s">
        <v>251</v>
      </c>
      <c r="D93" s="96" t="s">
        <v>252</v>
      </c>
      <c r="E93" s="72">
        <v>1.2</v>
      </c>
      <c r="F93" s="187"/>
      <c r="G93" s="256"/>
      <c r="H93" s="249"/>
      <c r="I93" s="250"/>
      <c r="J93" s="82"/>
      <c r="K93" s="70"/>
      <c r="L93" s="70">
        <v>1.2</v>
      </c>
      <c r="M93" s="81"/>
      <c r="N93" s="166"/>
      <c r="O93" s="167"/>
      <c r="P93" s="167"/>
      <c r="Q93" s="167"/>
      <c r="R93" s="167"/>
      <c r="S93" s="167"/>
      <c r="T93" s="167"/>
      <c r="U93" s="168"/>
      <c r="V93" s="166">
        <v>1</v>
      </c>
      <c r="W93" s="185">
        <v>6</v>
      </c>
      <c r="X93" s="167"/>
      <c r="Y93" s="167"/>
      <c r="Z93" s="167">
        <v>1</v>
      </c>
      <c r="AA93" s="186">
        <v>6</v>
      </c>
      <c r="AB93" s="183"/>
      <c r="AC93" s="183"/>
      <c r="AD93" s="183"/>
    </row>
    <row r="94" spans="1:30" s="5" customFormat="1" ht="12" x14ac:dyDescent="0.2">
      <c r="A94" s="184">
        <v>8</v>
      </c>
      <c r="B94" s="164" t="s">
        <v>47</v>
      </c>
      <c r="C94" s="96" t="s">
        <v>255</v>
      </c>
      <c r="D94" s="96" t="s">
        <v>256</v>
      </c>
      <c r="E94" s="72">
        <f t="shared" si="3"/>
        <v>0.3</v>
      </c>
      <c r="F94" s="187"/>
      <c r="G94" s="256"/>
      <c r="H94" s="249"/>
      <c r="I94" s="250"/>
      <c r="J94" s="82"/>
      <c r="K94" s="70"/>
      <c r="L94" s="70">
        <v>0.3</v>
      </c>
      <c r="M94" s="81"/>
      <c r="N94" s="166"/>
      <c r="O94" s="167"/>
      <c r="P94" s="167"/>
      <c r="Q94" s="167"/>
      <c r="R94" s="167"/>
      <c r="S94" s="167"/>
      <c r="T94" s="167"/>
      <c r="U94" s="168"/>
      <c r="V94" s="166"/>
      <c r="W94" s="167"/>
      <c r="X94" s="167"/>
      <c r="Y94" s="167"/>
      <c r="Z94" s="167"/>
      <c r="AA94" s="168"/>
      <c r="AB94" s="183"/>
      <c r="AC94" s="183"/>
      <c r="AD94" s="183"/>
    </row>
    <row r="95" spans="1:30" s="5" customFormat="1" ht="12" x14ac:dyDescent="0.2">
      <c r="A95" s="184">
        <v>9</v>
      </c>
      <c r="B95" s="164" t="s">
        <v>56</v>
      </c>
      <c r="C95" s="96" t="s">
        <v>273</v>
      </c>
      <c r="D95" s="96" t="s">
        <v>274</v>
      </c>
      <c r="E95" s="72">
        <f t="shared" si="3"/>
        <v>0.3</v>
      </c>
      <c r="F95" s="182"/>
      <c r="G95" s="256"/>
      <c r="H95" s="249"/>
      <c r="I95" s="250"/>
      <c r="J95" s="82"/>
      <c r="K95" s="70"/>
      <c r="L95" s="70">
        <v>0.3</v>
      </c>
      <c r="M95" s="81"/>
      <c r="N95" s="166"/>
      <c r="O95" s="167"/>
      <c r="P95" s="167"/>
      <c r="Q95" s="167"/>
      <c r="R95" s="167"/>
      <c r="S95" s="167"/>
      <c r="T95" s="167"/>
      <c r="U95" s="168"/>
      <c r="V95" s="166"/>
      <c r="W95" s="167"/>
      <c r="X95" s="167"/>
      <c r="Y95" s="167"/>
      <c r="Z95" s="167"/>
      <c r="AA95" s="168"/>
      <c r="AB95" s="183"/>
      <c r="AC95" s="183"/>
      <c r="AD95" s="183"/>
    </row>
    <row r="96" spans="1:30" s="5" customFormat="1" ht="12" x14ac:dyDescent="0.2">
      <c r="A96" s="184">
        <v>10</v>
      </c>
      <c r="B96" s="164" t="s">
        <v>372</v>
      </c>
      <c r="C96" s="96" t="s">
        <v>277</v>
      </c>
      <c r="D96" s="96" t="s">
        <v>278</v>
      </c>
      <c r="E96" s="72">
        <f t="shared" si="3"/>
        <v>0.4</v>
      </c>
      <c r="F96" s="182"/>
      <c r="G96" s="256"/>
      <c r="H96" s="249"/>
      <c r="I96" s="250"/>
      <c r="J96" s="82"/>
      <c r="K96" s="70"/>
      <c r="L96" s="70"/>
      <c r="M96" s="81">
        <v>0.4</v>
      </c>
      <c r="N96" s="166"/>
      <c r="O96" s="167"/>
      <c r="P96" s="167"/>
      <c r="Q96" s="167"/>
      <c r="R96" s="167"/>
      <c r="S96" s="167"/>
      <c r="T96" s="167"/>
      <c r="U96" s="168"/>
      <c r="V96" s="166"/>
      <c r="W96" s="167"/>
      <c r="X96" s="167"/>
      <c r="Y96" s="167"/>
      <c r="Z96" s="167"/>
      <c r="AA96" s="168"/>
      <c r="AB96" s="183"/>
      <c r="AC96" s="183"/>
      <c r="AD96" s="183"/>
    </row>
    <row r="97" spans="1:30" s="5" customFormat="1" ht="12" x14ac:dyDescent="0.2">
      <c r="A97" s="184">
        <v>11</v>
      </c>
      <c r="B97" s="164" t="s">
        <v>373</v>
      </c>
      <c r="C97" s="96" t="s">
        <v>253</v>
      </c>
      <c r="D97" s="96" t="s">
        <v>254</v>
      </c>
      <c r="E97" s="72">
        <f t="shared" si="3"/>
        <v>0.3</v>
      </c>
      <c r="F97" s="187"/>
      <c r="G97" s="256"/>
      <c r="H97" s="249"/>
      <c r="I97" s="250"/>
      <c r="J97" s="82"/>
      <c r="K97" s="70"/>
      <c r="L97" s="70">
        <v>0.3</v>
      </c>
      <c r="M97" s="81"/>
      <c r="N97" s="166"/>
      <c r="O97" s="167"/>
      <c r="P97" s="167"/>
      <c r="Q97" s="167"/>
      <c r="R97" s="167"/>
      <c r="S97" s="167"/>
      <c r="T97" s="167"/>
      <c r="U97" s="168"/>
      <c r="V97" s="166"/>
      <c r="W97" s="167"/>
      <c r="X97" s="167"/>
      <c r="Y97" s="167"/>
      <c r="Z97" s="167"/>
      <c r="AA97" s="168"/>
      <c r="AB97" s="183"/>
      <c r="AC97" s="183"/>
      <c r="AD97" s="183"/>
    </row>
    <row r="98" spans="1:30" s="5" customFormat="1" ht="12" x14ac:dyDescent="0.2">
      <c r="A98" s="184">
        <v>12</v>
      </c>
      <c r="B98" s="164" t="s">
        <v>374</v>
      </c>
      <c r="C98" s="96" t="s">
        <v>257</v>
      </c>
      <c r="D98" s="96" t="s">
        <v>258</v>
      </c>
      <c r="E98" s="72">
        <f t="shared" si="3"/>
        <v>0.3</v>
      </c>
      <c r="F98" s="182"/>
      <c r="G98" s="256"/>
      <c r="H98" s="249"/>
      <c r="I98" s="250"/>
      <c r="J98" s="82"/>
      <c r="K98" s="70"/>
      <c r="L98" s="70">
        <v>0.3</v>
      </c>
      <c r="M98" s="81"/>
      <c r="N98" s="166"/>
      <c r="O98" s="167"/>
      <c r="P98" s="167"/>
      <c r="Q98" s="167"/>
      <c r="R98" s="167"/>
      <c r="S98" s="167"/>
      <c r="T98" s="167"/>
      <c r="U98" s="168"/>
      <c r="V98" s="166"/>
      <c r="W98" s="167"/>
      <c r="X98" s="167"/>
      <c r="Y98" s="167"/>
      <c r="Z98" s="167"/>
      <c r="AA98" s="168"/>
      <c r="AB98" s="183"/>
      <c r="AC98" s="183"/>
      <c r="AD98" s="183"/>
    </row>
    <row r="99" spans="1:30" s="5" customFormat="1" ht="12" x14ac:dyDescent="0.2">
      <c r="A99" s="184">
        <v>13</v>
      </c>
      <c r="B99" s="164" t="s">
        <v>55</v>
      </c>
      <c r="C99" s="96" t="s">
        <v>271</v>
      </c>
      <c r="D99" s="96" t="s">
        <v>272</v>
      </c>
      <c r="E99" s="72">
        <f t="shared" si="3"/>
        <v>0.56000000000000005</v>
      </c>
      <c r="F99" s="182"/>
      <c r="G99" s="256"/>
      <c r="H99" s="249"/>
      <c r="I99" s="250"/>
      <c r="J99" s="82"/>
      <c r="K99" s="70"/>
      <c r="L99" s="70">
        <v>0.56000000000000005</v>
      </c>
      <c r="M99" s="81"/>
      <c r="N99" s="166"/>
      <c r="O99" s="167"/>
      <c r="P99" s="167"/>
      <c r="Q99" s="167"/>
      <c r="R99" s="167"/>
      <c r="S99" s="167"/>
      <c r="T99" s="167"/>
      <c r="U99" s="168"/>
      <c r="V99" s="166"/>
      <c r="W99" s="167"/>
      <c r="X99" s="167"/>
      <c r="Y99" s="167"/>
      <c r="Z99" s="167"/>
      <c r="AA99" s="168"/>
      <c r="AB99" s="183"/>
      <c r="AC99" s="183"/>
      <c r="AD99" s="183"/>
    </row>
    <row r="100" spans="1:30" s="5" customFormat="1" ht="12" x14ac:dyDescent="0.2">
      <c r="A100" s="184">
        <v>14</v>
      </c>
      <c r="B100" s="164" t="s">
        <v>400</v>
      </c>
      <c r="C100" s="96" t="s">
        <v>281</v>
      </c>
      <c r="D100" s="96" t="s">
        <v>282</v>
      </c>
      <c r="E100" s="72">
        <f t="shared" si="3"/>
        <v>0.15</v>
      </c>
      <c r="F100" s="182"/>
      <c r="G100" s="256"/>
      <c r="H100" s="249"/>
      <c r="I100" s="250"/>
      <c r="J100" s="82"/>
      <c r="K100" s="70">
        <v>0.15</v>
      </c>
      <c r="L100" s="70"/>
      <c r="M100" s="81"/>
      <c r="N100" s="166"/>
      <c r="O100" s="167"/>
      <c r="P100" s="167"/>
      <c r="Q100" s="167"/>
      <c r="R100" s="167"/>
      <c r="S100" s="167"/>
      <c r="T100" s="167"/>
      <c r="U100" s="168"/>
      <c r="V100" s="166"/>
      <c r="W100" s="167"/>
      <c r="X100" s="167"/>
      <c r="Y100" s="167"/>
      <c r="Z100" s="167"/>
      <c r="AA100" s="168"/>
      <c r="AB100" s="183"/>
      <c r="AC100" s="183"/>
      <c r="AD100" s="183"/>
    </row>
    <row r="101" spans="1:30" s="5" customFormat="1" ht="12" x14ac:dyDescent="0.2">
      <c r="A101" s="184">
        <v>15</v>
      </c>
      <c r="B101" s="164" t="s">
        <v>401</v>
      </c>
      <c r="C101" s="96" t="s">
        <v>283</v>
      </c>
      <c r="D101" s="96" t="s">
        <v>284</v>
      </c>
      <c r="E101" s="72">
        <f t="shared" si="3"/>
        <v>0.15000000000000002</v>
      </c>
      <c r="F101" s="182"/>
      <c r="G101" s="256"/>
      <c r="H101" s="249"/>
      <c r="I101" s="250"/>
      <c r="J101" s="82">
        <v>0.08</v>
      </c>
      <c r="K101" s="70">
        <v>7.0000000000000007E-2</v>
      </c>
      <c r="L101" s="70"/>
      <c r="M101" s="81"/>
      <c r="N101" s="166"/>
      <c r="O101" s="167"/>
      <c r="P101" s="167"/>
      <c r="Q101" s="167"/>
      <c r="R101" s="167"/>
      <c r="S101" s="167"/>
      <c r="T101" s="167"/>
      <c r="U101" s="168"/>
      <c r="V101" s="166"/>
      <c r="W101" s="167"/>
      <c r="X101" s="167"/>
      <c r="Y101" s="167"/>
      <c r="Z101" s="167"/>
      <c r="AA101" s="168"/>
      <c r="AB101" s="183"/>
      <c r="AC101" s="183"/>
      <c r="AD101" s="183"/>
    </row>
    <row r="102" spans="1:30" s="5" customFormat="1" ht="12" x14ac:dyDescent="0.2">
      <c r="A102" s="184">
        <v>16</v>
      </c>
      <c r="B102" s="164" t="s">
        <v>404</v>
      </c>
      <c r="C102" s="96" t="s">
        <v>289</v>
      </c>
      <c r="D102" s="96" t="s">
        <v>290</v>
      </c>
      <c r="E102" s="72">
        <f t="shared" si="3"/>
        <v>0.11</v>
      </c>
      <c r="F102" s="182"/>
      <c r="G102" s="256"/>
      <c r="H102" s="249"/>
      <c r="I102" s="250"/>
      <c r="J102" s="82"/>
      <c r="K102" s="70">
        <v>0.11</v>
      </c>
      <c r="L102" s="70"/>
      <c r="M102" s="81"/>
      <c r="N102" s="166"/>
      <c r="O102" s="167"/>
      <c r="P102" s="167"/>
      <c r="Q102" s="167"/>
      <c r="R102" s="167"/>
      <c r="S102" s="167"/>
      <c r="T102" s="167"/>
      <c r="U102" s="168"/>
      <c r="V102" s="166"/>
      <c r="W102" s="167"/>
      <c r="X102" s="167"/>
      <c r="Y102" s="167"/>
      <c r="Z102" s="167"/>
      <c r="AA102" s="168"/>
      <c r="AB102" s="183"/>
      <c r="AC102" s="183"/>
      <c r="AD102" s="183"/>
    </row>
    <row r="103" spans="1:30" s="5" customFormat="1" ht="12" x14ac:dyDescent="0.2">
      <c r="A103" s="184">
        <v>17</v>
      </c>
      <c r="B103" s="164" t="s">
        <v>402</v>
      </c>
      <c r="C103" s="96" t="s">
        <v>285</v>
      </c>
      <c r="D103" s="96" t="s">
        <v>286</v>
      </c>
      <c r="E103" s="72">
        <f t="shared" si="3"/>
        <v>0.3</v>
      </c>
      <c r="F103" s="182"/>
      <c r="G103" s="256"/>
      <c r="H103" s="249"/>
      <c r="I103" s="250"/>
      <c r="J103" s="82"/>
      <c r="K103" s="70"/>
      <c r="L103" s="70">
        <v>0.3</v>
      </c>
      <c r="M103" s="81"/>
      <c r="N103" s="166"/>
      <c r="O103" s="167"/>
      <c r="P103" s="167"/>
      <c r="Q103" s="167"/>
      <c r="R103" s="167"/>
      <c r="S103" s="167"/>
      <c r="T103" s="167"/>
      <c r="U103" s="168"/>
      <c r="V103" s="166"/>
      <c r="W103" s="167"/>
      <c r="X103" s="167"/>
      <c r="Y103" s="167"/>
      <c r="Z103" s="167"/>
      <c r="AA103" s="168"/>
      <c r="AB103" s="183"/>
      <c r="AC103" s="183"/>
      <c r="AD103" s="183"/>
    </row>
    <row r="104" spans="1:30" s="5" customFormat="1" ht="12" x14ac:dyDescent="0.2">
      <c r="A104" s="184">
        <v>18</v>
      </c>
      <c r="B104" s="164" t="s">
        <v>403</v>
      </c>
      <c r="C104" s="96" t="s">
        <v>287</v>
      </c>
      <c r="D104" s="96" t="s">
        <v>288</v>
      </c>
      <c r="E104" s="72">
        <f t="shared" si="3"/>
        <v>0.15</v>
      </c>
      <c r="F104" s="182"/>
      <c r="G104" s="256"/>
      <c r="H104" s="249"/>
      <c r="I104" s="250"/>
      <c r="J104" s="82"/>
      <c r="K104" s="70"/>
      <c r="L104" s="70">
        <v>0.15</v>
      </c>
      <c r="M104" s="81"/>
      <c r="N104" s="166"/>
      <c r="O104" s="167"/>
      <c r="P104" s="167"/>
      <c r="Q104" s="167"/>
      <c r="R104" s="167"/>
      <c r="S104" s="167"/>
      <c r="T104" s="167"/>
      <c r="U104" s="168"/>
      <c r="V104" s="166"/>
      <c r="W104" s="167"/>
      <c r="X104" s="167"/>
      <c r="Y104" s="167"/>
      <c r="Z104" s="167"/>
      <c r="AA104" s="168"/>
      <c r="AB104" s="183"/>
      <c r="AC104" s="183"/>
      <c r="AD104" s="183"/>
    </row>
    <row r="105" spans="1:30" s="5" customFormat="1" ht="12" x14ac:dyDescent="0.2">
      <c r="A105" s="184">
        <v>19</v>
      </c>
      <c r="B105" s="164" t="s">
        <v>42</v>
      </c>
      <c r="C105" s="96" t="s">
        <v>247</v>
      </c>
      <c r="D105" s="96" t="s">
        <v>248</v>
      </c>
      <c r="E105" s="72">
        <f t="shared" si="3"/>
        <v>1.57</v>
      </c>
      <c r="F105" s="182"/>
      <c r="G105" s="256"/>
      <c r="H105" s="249"/>
      <c r="I105" s="250"/>
      <c r="J105" s="82"/>
      <c r="K105" s="70"/>
      <c r="L105" s="70">
        <v>1.57</v>
      </c>
      <c r="M105" s="81"/>
      <c r="N105" s="166"/>
      <c r="O105" s="167"/>
      <c r="P105" s="188"/>
      <c r="Q105" s="188"/>
      <c r="R105" s="188"/>
      <c r="S105" s="188"/>
      <c r="T105" s="188"/>
      <c r="U105" s="189"/>
      <c r="V105" s="190"/>
      <c r="W105" s="188"/>
      <c r="X105" s="188"/>
      <c r="Y105" s="188"/>
      <c r="Z105" s="188"/>
      <c r="AA105" s="189"/>
      <c r="AB105" s="191"/>
      <c r="AC105" s="191"/>
      <c r="AD105" s="191"/>
    </row>
    <row r="106" spans="1:30" s="5" customFormat="1" ht="12" x14ac:dyDescent="0.2">
      <c r="A106" s="184">
        <v>20</v>
      </c>
      <c r="B106" s="164" t="s">
        <v>41</v>
      </c>
      <c r="C106" s="97" t="s">
        <v>245</v>
      </c>
      <c r="D106" s="96" t="s">
        <v>246</v>
      </c>
      <c r="E106" s="72">
        <f t="shared" si="3"/>
        <v>1.67</v>
      </c>
      <c r="F106" s="187"/>
      <c r="G106" s="257"/>
      <c r="H106" s="258"/>
      <c r="I106" s="259"/>
      <c r="J106" s="193"/>
      <c r="K106" s="194"/>
      <c r="L106" s="194">
        <v>1.67</v>
      </c>
      <c r="M106" s="195"/>
      <c r="N106" s="196"/>
      <c r="O106" s="192"/>
      <c r="P106" s="197"/>
      <c r="Q106" s="197"/>
      <c r="R106" s="197"/>
      <c r="S106" s="197"/>
      <c r="T106" s="197"/>
      <c r="U106" s="198"/>
      <c r="V106" s="199"/>
      <c r="W106" s="200"/>
      <c r="X106" s="197"/>
      <c r="Y106" s="197"/>
      <c r="Z106" s="197"/>
      <c r="AA106" s="198"/>
      <c r="AB106" s="191"/>
      <c r="AC106" s="191"/>
      <c r="AD106" s="191"/>
    </row>
    <row r="107" spans="1:30" s="5" customFormat="1" ht="12" x14ac:dyDescent="0.2">
      <c r="A107" s="184">
        <v>21</v>
      </c>
      <c r="B107" s="164" t="s">
        <v>40</v>
      </c>
      <c r="C107" s="96" t="s">
        <v>243</v>
      </c>
      <c r="D107" s="96" t="s">
        <v>244</v>
      </c>
      <c r="E107" s="72">
        <v>0.53</v>
      </c>
      <c r="F107" s="187"/>
      <c r="G107" s="257"/>
      <c r="H107" s="258"/>
      <c r="I107" s="259"/>
      <c r="J107" s="193"/>
      <c r="K107" s="194">
        <v>0.53</v>
      </c>
      <c r="L107" s="194"/>
      <c r="M107" s="195"/>
      <c r="N107" s="201">
        <v>1</v>
      </c>
      <c r="O107" s="202">
        <v>5</v>
      </c>
      <c r="P107" s="197">
        <v>1</v>
      </c>
      <c r="Q107" s="200">
        <v>5</v>
      </c>
      <c r="R107" s="197"/>
      <c r="S107" s="197"/>
      <c r="T107" s="197"/>
      <c r="U107" s="198"/>
      <c r="V107" s="199"/>
      <c r="W107" s="197"/>
      <c r="X107" s="197"/>
      <c r="Y107" s="197"/>
      <c r="Z107" s="197"/>
      <c r="AA107" s="198"/>
      <c r="AB107" s="191"/>
      <c r="AC107" s="191"/>
      <c r="AD107" s="191"/>
    </row>
    <row r="108" spans="1:30" s="5" customFormat="1" ht="12" x14ac:dyDescent="0.2">
      <c r="A108" s="184">
        <v>22</v>
      </c>
      <c r="B108" s="164" t="s">
        <v>53</v>
      </c>
      <c r="C108" s="96" t="s">
        <v>267</v>
      </c>
      <c r="D108" s="96" t="s">
        <v>268</v>
      </c>
      <c r="E108" s="72">
        <f t="shared" si="3"/>
        <v>0.5</v>
      </c>
      <c r="F108" s="182"/>
      <c r="G108" s="256"/>
      <c r="H108" s="249"/>
      <c r="I108" s="250"/>
      <c r="J108" s="82"/>
      <c r="K108" s="70"/>
      <c r="L108" s="70">
        <v>0.5</v>
      </c>
      <c r="M108" s="81"/>
      <c r="N108" s="166"/>
      <c r="O108" s="167"/>
      <c r="P108" s="188"/>
      <c r="Q108" s="188"/>
      <c r="R108" s="188"/>
      <c r="S108" s="188"/>
      <c r="T108" s="188"/>
      <c r="U108" s="189"/>
      <c r="V108" s="190"/>
      <c r="W108" s="188"/>
      <c r="X108" s="188"/>
      <c r="Y108" s="188"/>
      <c r="Z108" s="188"/>
      <c r="AA108" s="189"/>
      <c r="AB108" s="191"/>
      <c r="AC108" s="191"/>
      <c r="AD108" s="191"/>
    </row>
    <row r="109" spans="1:30" s="5" customFormat="1" ht="12" x14ac:dyDescent="0.2">
      <c r="A109" s="184">
        <v>23</v>
      </c>
      <c r="B109" s="164" t="s">
        <v>50</v>
      </c>
      <c r="C109" s="96" t="s">
        <v>261</v>
      </c>
      <c r="D109" s="96" t="s">
        <v>262</v>
      </c>
      <c r="E109" s="72">
        <f t="shared" si="3"/>
        <v>0.44999999999999996</v>
      </c>
      <c r="F109" s="182"/>
      <c r="G109" s="256"/>
      <c r="H109" s="249"/>
      <c r="I109" s="250"/>
      <c r="J109" s="82"/>
      <c r="K109" s="70">
        <v>0.15</v>
      </c>
      <c r="L109" s="70">
        <v>0.3</v>
      </c>
      <c r="M109" s="81"/>
      <c r="N109" s="166"/>
      <c r="O109" s="167"/>
      <c r="P109" s="188"/>
      <c r="Q109" s="188"/>
      <c r="R109" s="188"/>
      <c r="S109" s="188"/>
      <c r="T109" s="188"/>
      <c r="U109" s="189"/>
      <c r="V109" s="190"/>
      <c r="W109" s="188"/>
      <c r="X109" s="188"/>
      <c r="Y109" s="188"/>
      <c r="Z109" s="188"/>
      <c r="AA109" s="189"/>
      <c r="AB109" s="191"/>
      <c r="AC109" s="191"/>
      <c r="AD109" s="191"/>
    </row>
    <row r="110" spans="1:30" s="5" customFormat="1" thickBot="1" x14ac:dyDescent="0.25">
      <c r="A110" s="203">
        <v>24</v>
      </c>
      <c r="B110" s="204" t="s">
        <v>51</v>
      </c>
      <c r="C110" s="134" t="s">
        <v>263</v>
      </c>
      <c r="D110" s="134" t="s">
        <v>264</v>
      </c>
      <c r="E110" s="136">
        <f t="shared" si="3"/>
        <v>0.85</v>
      </c>
      <c r="F110" s="205"/>
      <c r="G110" s="256"/>
      <c r="H110" s="249"/>
      <c r="I110" s="250"/>
      <c r="J110" s="82"/>
      <c r="K110" s="70"/>
      <c r="L110" s="70">
        <v>0.85</v>
      </c>
      <c r="M110" s="81"/>
      <c r="N110" s="206">
        <v>1</v>
      </c>
      <c r="O110" s="185">
        <v>6</v>
      </c>
      <c r="P110" s="207">
        <v>1</v>
      </c>
      <c r="Q110" s="207">
        <v>6</v>
      </c>
      <c r="R110" s="188"/>
      <c r="S110" s="188"/>
      <c r="T110" s="188"/>
      <c r="U110" s="189"/>
      <c r="V110" s="190"/>
      <c r="W110" s="188"/>
      <c r="X110" s="188"/>
      <c r="Y110" s="188"/>
      <c r="Z110" s="188"/>
      <c r="AA110" s="189"/>
      <c r="AB110" s="191"/>
      <c r="AC110" s="191"/>
      <c r="AD110" s="191"/>
    </row>
    <row r="111" spans="1:30" ht="36.75" thickBot="1" x14ac:dyDescent="0.25">
      <c r="A111" s="317" t="s">
        <v>68</v>
      </c>
      <c r="B111" s="318"/>
      <c r="C111" s="128"/>
      <c r="D111" s="128"/>
      <c r="E111" s="129">
        <f>SUM(E112:E155)</f>
        <v>28.255999999999993</v>
      </c>
      <c r="F111" s="130" t="s">
        <v>132</v>
      </c>
      <c r="G111" s="69"/>
      <c r="H111" s="135" t="s">
        <v>133</v>
      </c>
      <c r="I111" s="274"/>
      <c r="J111" s="278"/>
      <c r="K111" s="279"/>
      <c r="L111" s="279"/>
      <c r="M111" s="280"/>
      <c r="N111" s="278"/>
      <c r="O111" s="279"/>
      <c r="P111" s="279"/>
      <c r="Q111" s="279"/>
      <c r="R111" s="279"/>
      <c r="S111" s="279"/>
      <c r="T111" s="279"/>
      <c r="U111" s="280"/>
      <c r="V111" s="278"/>
      <c r="W111" s="279"/>
      <c r="X111" s="279"/>
      <c r="Y111" s="279"/>
      <c r="Z111" s="279"/>
      <c r="AA111" s="280"/>
      <c r="AB111" s="287"/>
      <c r="AC111" s="86"/>
      <c r="AD111" s="86"/>
    </row>
    <row r="112" spans="1:30" s="5" customFormat="1" ht="12" x14ac:dyDescent="0.2">
      <c r="A112" s="208">
        <v>1</v>
      </c>
      <c r="B112" s="172" t="s">
        <v>71</v>
      </c>
      <c r="C112" s="133" t="s">
        <v>293</v>
      </c>
      <c r="D112" s="133" t="s">
        <v>294</v>
      </c>
      <c r="E112" s="73">
        <f>SUM(J112:M112)</f>
        <v>0.33</v>
      </c>
      <c r="F112" s="272"/>
      <c r="G112" s="260"/>
      <c r="H112" s="254"/>
      <c r="I112" s="275"/>
      <c r="J112" s="176"/>
      <c r="K112" s="177"/>
      <c r="L112" s="177">
        <v>0.33</v>
      </c>
      <c r="M112" s="281"/>
      <c r="N112" s="179"/>
      <c r="O112" s="174"/>
      <c r="P112" s="174"/>
      <c r="Q112" s="174"/>
      <c r="R112" s="174"/>
      <c r="S112" s="174"/>
      <c r="T112" s="174"/>
      <c r="U112" s="284"/>
      <c r="V112" s="179"/>
      <c r="W112" s="174"/>
      <c r="X112" s="174"/>
      <c r="Y112" s="174"/>
      <c r="Z112" s="174"/>
      <c r="AA112" s="284"/>
      <c r="AB112" s="210"/>
      <c r="AC112" s="210"/>
      <c r="AD112" s="210"/>
    </row>
    <row r="113" spans="1:30" s="5" customFormat="1" ht="12" x14ac:dyDescent="0.2">
      <c r="A113" s="184">
        <v>2</v>
      </c>
      <c r="B113" s="156" t="s">
        <v>423</v>
      </c>
      <c r="C113" s="96" t="s">
        <v>444</v>
      </c>
      <c r="D113" s="96" t="s">
        <v>445</v>
      </c>
      <c r="E113" s="72">
        <f t="shared" ref="E113:E155" si="4">SUM(J113:M113)</f>
        <v>0.56999999999999995</v>
      </c>
      <c r="F113" s="165"/>
      <c r="G113" s="248"/>
      <c r="H113" s="249"/>
      <c r="I113" s="276"/>
      <c r="J113" s="82"/>
      <c r="K113" s="70"/>
      <c r="L113" s="70">
        <v>0.56999999999999995</v>
      </c>
      <c r="M113" s="282"/>
      <c r="N113" s="166"/>
      <c r="O113" s="167"/>
      <c r="P113" s="167"/>
      <c r="Q113" s="167"/>
      <c r="R113" s="167"/>
      <c r="S113" s="167"/>
      <c r="T113" s="167"/>
      <c r="U113" s="285"/>
      <c r="V113" s="166"/>
      <c r="W113" s="167"/>
      <c r="X113" s="167"/>
      <c r="Y113" s="167"/>
      <c r="Z113" s="167"/>
      <c r="AA113" s="285"/>
      <c r="AB113" s="183"/>
      <c r="AC113" s="183"/>
      <c r="AD113" s="183"/>
    </row>
    <row r="114" spans="1:30" s="5" customFormat="1" ht="12" x14ac:dyDescent="0.2">
      <c r="A114" s="184">
        <v>3</v>
      </c>
      <c r="B114" s="156" t="s">
        <v>420</v>
      </c>
      <c r="C114" s="96" t="s">
        <v>438</v>
      </c>
      <c r="D114" s="96" t="s">
        <v>439</v>
      </c>
      <c r="E114" s="72">
        <f t="shared" si="4"/>
        <v>0.67</v>
      </c>
      <c r="F114" s="165"/>
      <c r="G114" s="248"/>
      <c r="H114" s="249"/>
      <c r="I114" s="276"/>
      <c r="J114" s="82"/>
      <c r="K114" s="70"/>
      <c r="L114" s="70">
        <v>0.67</v>
      </c>
      <c r="M114" s="282"/>
      <c r="N114" s="166"/>
      <c r="O114" s="167"/>
      <c r="P114" s="167"/>
      <c r="Q114" s="167"/>
      <c r="R114" s="167"/>
      <c r="S114" s="167"/>
      <c r="T114" s="167"/>
      <c r="U114" s="285"/>
      <c r="V114" s="166"/>
      <c r="W114" s="167"/>
      <c r="X114" s="167"/>
      <c r="Y114" s="167"/>
      <c r="Z114" s="167"/>
      <c r="AA114" s="285"/>
      <c r="AB114" s="183"/>
      <c r="AC114" s="183"/>
      <c r="AD114" s="183"/>
    </row>
    <row r="115" spans="1:30" s="5" customFormat="1" ht="12" x14ac:dyDescent="0.2">
      <c r="A115" s="184">
        <v>4</v>
      </c>
      <c r="B115" s="156" t="s">
        <v>421</v>
      </c>
      <c r="C115" s="96" t="s">
        <v>440</v>
      </c>
      <c r="D115" s="96" t="s">
        <v>441</v>
      </c>
      <c r="E115" s="72">
        <f t="shared" si="4"/>
        <v>0.21</v>
      </c>
      <c r="F115" s="165"/>
      <c r="G115" s="248"/>
      <c r="H115" s="249"/>
      <c r="I115" s="276"/>
      <c r="J115" s="82"/>
      <c r="K115" s="70"/>
      <c r="L115" s="70">
        <v>0.21</v>
      </c>
      <c r="M115" s="282"/>
      <c r="N115" s="166"/>
      <c r="O115" s="167"/>
      <c r="P115" s="167"/>
      <c r="Q115" s="167"/>
      <c r="R115" s="167"/>
      <c r="S115" s="167"/>
      <c r="T115" s="167"/>
      <c r="U115" s="285"/>
      <c r="V115" s="166"/>
      <c r="W115" s="167"/>
      <c r="X115" s="167"/>
      <c r="Y115" s="167"/>
      <c r="Z115" s="167"/>
      <c r="AA115" s="285"/>
      <c r="AB115" s="183"/>
      <c r="AC115" s="183"/>
      <c r="AD115" s="183"/>
    </row>
    <row r="116" spans="1:30" s="5" customFormat="1" ht="12" x14ac:dyDescent="0.2">
      <c r="A116" s="184">
        <v>5</v>
      </c>
      <c r="B116" s="164" t="s">
        <v>75</v>
      </c>
      <c r="C116" s="96" t="s">
        <v>299</v>
      </c>
      <c r="D116" s="96" t="s">
        <v>300</v>
      </c>
      <c r="E116" s="72">
        <f t="shared" si="4"/>
        <v>0.35</v>
      </c>
      <c r="F116" s="165"/>
      <c r="G116" s="248"/>
      <c r="H116" s="249"/>
      <c r="I116" s="276"/>
      <c r="J116" s="82"/>
      <c r="K116" s="70"/>
      <c r="L116" s="70"/>
      <c r="M116" s="282">
        <v>0.35</v>
      </c>
      <c r="N116" s="166"/>
      <c r="O116" s="167"/>
      <c r="P116" s="167"/>
      <c r="Q116" s="167"/>
      <c r="R116" s="167"/>
      <c r="S116" s="167"/>
      <c r="T116" s="167"/>
      <c r="U116" s="285"/>
      <c r="V116" s="166"/>
      <c r="W116" s="167"/>
      <c r="X116" s="167"/>
      <c r="Y116" s="167"/>
      <c r="Z116" s="167"/>
      <c r="AA116" s="285"/>
      <c r="AB116" s="183"/>
      <c r="AC116" s="183"/>
      <c r="AD116" s="183"/>
    </row>
    <row r="117" spans="1:30" s="5" customFormat="1" ht="12" x14ac:dyDescent="0.2">
      <c r="A117" s="184">
        <v>6</v>
      </c>
      <c r="B117" s="164" t="s">
        <v>72</v>
      </c>
      <c r="C117" s="96" t="s">
        <v>295</v>
      </c>
      <c r="D117" s="96" t="s">
        <v>296</v>
      </c>
      <c r="E117" s="72">
        <f t="shared" si="4"/>
        <v>0.43</v>
      </c>
      <c r="F117" s="165"/>
      <c r="G117" s="248"/>
      <c r="H117" s="249"/>
      <c r="I117" s="276"/>
      <c r="J117" s="82"/>
      <c r="K117" s="70"/>
      <c r="L117" s="70">
        <v>0.43</v>
      </c>
      <c r="M117" s="282"/>
      <c r="N117" s="166"/>
      <c r="O117" s="167"/>
      <c r="P117" s="167"/>
      <c r="Q117" s="167"/>
      <c r="R117" s="167"/>
      <c r="S117" s="167"/>
      <c r="T117" s="167"/>
      <c r="U117" s="285"/>
      <c r="V117" s="166"/>
      <c r="W117" s="167"/>
      <c r="X117" s="167"/>
      <c r="Y117" s="167"/>
      <c r="Z117" s="167"/>
      <c r="AA117" s="285"/>
      <c r="AB117" s="183"/>
      <c r="AC117" s="183"/>
      <c r="AD117" s="183"/>
    </row>
    <row r="118" spans="1:30" s="5" customFormat="1" ht="12" x14ac:dyDescent="0.2">
      <c r="A118" s="184">
        <v>7</v>
      </c>
      <c r="B118" s="156" t="s">
        <v>417</v>
      </c>
      <c r="C118" s="96" t="s">
        <v>432</v>
      </c>
      <c r="D118" s="96" t="s">
        <v>433</v>
      </c>
      <c r="E118" s="72">
        <f t="shared" si="4"/>
        <v>1.1000000000000001</v>
      </c>
      <c r="F118" s="165"/>
      <c r="G118" s="248"/>
      <c r="H118" s="249"/>
      <c r="I118" s="276"/>
      <c r="J118" s="82"/>
      <c r="K118" s="70"/>
      <c r="L118" s="70">
        <v>1.1000000000000001</v>
      </c>
      <c r="M118" s="282"/>
      <c r="N118" s="166"/>
      <c r="O118" s="167"/>
      <c r="P118" s="167"/>
      <c r="Q118" s="167"/>
      <c r="R118" s="167"/>
      <c r="S118" s="167"/>
      <c r="T118" s="167"/>
      <c r="U118" s="285"/>
      <c r="V118" s="166"/>
      <c r="W118" s="167"/>
      <c r="X118" s="167"/>
      <c r="Y118" s="167"/>
      <c r="Z118" s="167"/>
      <c r="AA118" s="285"/>
      <c r="AB118" s="183"/>
      <c r="AC118" s="183"/>
      <c r="AD118" s="183"/>
    </row>
    <row r="119" spans="1:30" s="5" customFormat="1" ht="12" x14ac:dyDescent="0.2">
      <c r="A119" s="184">
        <v>8</v>
      </c>
      <c r="B119" s="156" t="s">
        <v>425</v>
      </c>
      <c r="C119" s="96" t="s">
        <v>448</v>
      </c>
      <c r="D119" s="96" t="s">
        <v>449</v>
      </c>
      <c r="E119" s="72">
        <f t="shared" si="4"/>
        <v>0.73</v>
      </c>
      <c r="F119" s="165"/>
      <c r="G119" s="248"/>
      <c r="H119" s="249"/>
      <c r="I119" s="276"/>
      <c r="J119" s="82"/>
      <c r="K119" s="70"/>
      <c r="L119" s="70">
        <v>0.73</v>
      </c>
      <c r="M119" s="282"/>
      <c r="N119" s="166"/>
      <c r="O119" s="167"/>
      <c r="P119" s="167"/>
      <c r="Q119" s="167"/>
      <c r="R119" s="167"/>
      <c r="S119" s="167"/>
      <c r="T119" s="167"/>
      <c r="U119" s="285"/>
      <c r="V119" s="166"/>
      <c r="W119" s="167"/>
      <c r="X119" s="167"/>
      <c r="Y119" s="167"/>
      <c r="Z119" s="167"/>
      <c r="AA119" s="285"/>
      <c r="AB119" s="183"/>
      <c r="AC119" s="183"/>
      <c r="AD119" s="183"/>
    </row>
    <row r="120" spans="1:30" s="5" customFormat="1" ht="12" x14ac:dyDescent="0.2">
      <c r="A120" s="184">
        <v>9</v>
      </c>
      <c r="B120" s="164" t="s">
        <v>73</v>
      </c>
      <c r="C120" s="96" t="s">
        <v>297</v>
      </c>
      <c r="D120" s="96" t="s">
        <v>298</v>
      </c>
      <c r="E120" s="72">
        <f t="shared" si="4"/>
        <v>0.5</v>
      </c>
      <c r="F120" s="165"/>
      <c r="G120" s="248"/>
      <c r="H120" s="249"/>
      <c r="I120" s="276"/>
      <c r="J120" s="82"/>
      <c r="K120" s="70"/>
      <c r="L120" s="70">
        <v>0.5</v>
      </c>
      <c r="M120" s="282"/>
      <c r="N120" s="166"/>
      <c r="O120" s="167"/>
      <c r="P120" s="167"/>
      <c r="Q120" s="167"/>
      <c r="R120" s="167"/>
      <c r="S120" s="167"/>
      <c r="T120" s="167"/>
      <c r="U120" s="285"/>
      <c r="V120" s="166"/>
      <c r="W120" s="167"/>
      <c r="X120" s="167"/>
      <c r="Y120" s="167"/>
      <c r="Z120" s="167"/>
      <c r="AA120" s="285"/>
      <c r="AB120" s="183"/>
      <c r="AC120" s="183"/>
      <c r="AD120" s="183"/>
    </row>
    <row r="121" spans="1:30" s="5" customFormat="1" ht="12" x14ac:dyDescent="0.2">
      <c r="A121" s="184">
        <v>10</v>
      </c>
      <c r="B121" s="164" t="s">
        <v>77</v>
      </c>
      <c r="C121" s="96" t="s">
        <v>301</v>
      </c>
      <c r="D121" s="96" t="s">
        <v>302</v>
      </c>
      <c r="E121" s="72">
        <f t="shared" si="4"/>
        <v>0.4</v>
      </c>
      <c r="F121" s="165"/>
      <c r="G121" s="248"/>
      <c r="H121" s="249"/>
      <c r="I121" s="276"/>
      <c r="J121" s="82"/>
      <c r="K121" s="70"/>
      <c r="L121" s="70">
        <v>0.4</v>
      </c>
      <c r="M121" s="282"/>
      <c r="N121" s="166"/>
      <c r="O121" s="167"/>
      <c r="P121" s="167"/>
      <c r="Q121" s="167"/>
      <c r="R121" s="167"/>
      <c r="S121" s="167"/>
      <c r="T121" s="167"/>
      <c r="U121" s="285"/>
      <c r="V121" s="166"/>
      <c r="W121" s="167"/>
      <c r="X121" s="167"/>
      <c r="Y121" s="167"/>
      <c r="Z121" s="167"/>
      <c r="AA121" s="285"/>
      <c r="AB121" s="183"/>
      <c r="AC121" s="183"/>
      <c r="AD121" s="183"/>
    </row>
    <row r="122" spans="1:30" s="5" customFormat="1" ht="12" x14ac:dyDescent="0.2">
      <c r="A122" s="184">
        <v>11</v>
      </c>
      <c r="B122" s="156" t="s">
        <v>424</v>
      </c>
      <c r="C122" s="96" t="s">
        <v>446</v>
      </c>
      <c r="D122" s="96" t="s">
        <v>447</v>
      </c>
      <c r="E122" s="72">
        <f t="shared" si="4"/>
        <v>0.35599999999999998</v>
      </c>
      <c r="F122" s="165"/>
      <c r="G122" s="248"/>
      <c r="H122" s="249"/>
      <c r="I122" s="276"/>
      <c r="J122" s="82"/>
      <c r="K122" s="70"/>
      <c r="L122" s="70">
        <v>0.35599999999999998</v>
      </c>
      <c r="M122" s="282"/>
      <c r="N122" s="166"/>
      <c r="O122" s="167"/>
      <c r="P122" s="167"/>
      <c r="Q122" s="167"/>
      <c r="R122" s="167"/>
      <c r="S122" s="167"/>
      <c r="T122" s="167"/>
      <c r="U122" s="285"/>
      <c r="V122" s="166"/>
      <c r="W122" s="167"/>
      <c r="X122" s="167"/>
      <c r="Y122" s="167"/>
      <c r="Z122" s="167"/>
      <c r="AA122" s="285"/>
      <c r="AB122" s="183"/>
      <c r="AC122" s="183"/>
      <c r="AD122" s="183"/>
    </row>
    <row r="123" spans="1:30" s="5" customFormat="1" ht="12" x14ac:dyDescent="0.2">
      <c r="A123" s="184">
        <v>12</v>
      </c>
      <c r="B123" s="164" t="s">
        <v>78</v>
      </c>
      <c r="C123" s="96" t="s">
        <v>303</v>
      </c>
      <c r="D123" s="96" t="s">
        <v>304</v>
      </c>
      <c r="E123" s="72">
        <f t="shared" si="4"/>
        <v>0.45</v>
      </c>
      <c r="F123" s="165"/>
      <c r="G123" s="248"/>
      <c r="H123" s="249"/>
      <c r="I123" s="276"/>
      <c r="J123" s="82"/>
      <c r="K123" s="70"/>
      <c r="L123" s="70">
        <v>0.45</v>
      </c>
      <c r="M123" s="282"/>
      <c r="N123" s="166"/>
      <c r="O123" s="167"/>
      <c r="P123" s="167"/>
      <c r="Q123" s="167"/>
      <c r="R123" s="167"/>
      <c r="S123" s="167"/>
      <c r="T123" s="167"/>
      <c r="U123" s="285"/>
      <c r="V123" s="166"/>
      <c r="W123" s="167"/>
      <c r="X123" s="167"/>
      <c r="Y123" s="167"/>
      <c r="Z123" s="167"/>
      <c r="AA123" s="285"/>
      <c r="AB123" s="183"/>
      <c r="AC123" s="183"/>
      <c r="AD123" s="183"/>
    </row>
    <row r="124" spans="1:30" s="5" customFormat="1" ht="12" x14ac:dyDescent="0.2">
      <c r="A124" s="184">
        <v>13</v>
      </c>
      <c r="B124" s="164" t="s">
        <v>54</v>
      </c>
      <c r="C124" s="96" t="s">
        <v>305</v>
      </c>
      <c r="D124" s="96" t="s">
        <v>306</v>
      </c>
      <c r="E124" s="72">
        <f t="shared" si="4"/>
        <v>0.5</v>
      </c>
      <c r="F124" s="165"/>
      <c r="G124" s="248"/>
      <c r="H124" s="249"/>
      <c r="I124" s="276"/>
      <c r="J124" s="82"/>
      <c r="K124" s="70"/>
      <c r="L124" s="70"/>
      <c r="M124" s="282">
        <v>0.5</v>
      </c>
      <c r="N124" s="166"/>
      <c r="O124" s="167"/>
      <c r="P124" s="167"/>
      <c r="Q124" s="167"/>
      <c r="R124" s="167"/>
      <c r="S124" s="167"/>
      <c r="T124" s="167"/>
      <c r="U124" s="285"/>
      <c r="V124" s="166"/>
      <c r="W124" s="167"/>
      <c r="X124" s="167"/>
      <c r="Y124" s="167"/>
      <c r="Z124" s="167"/>
      <c r="AA124" s="285"/>
      <c r="AB124" s="183"/>
      <c r="AC124" s="183"/>
      <c r="AD124" s="183"/>
    </row>
    <row r="125" spans="1:30" s="5" customFormat="1" ht="12" x14ac:dyDescent="0.2">
      <c r="A125" s="184">
        <v>14</v>
      </c>
      <c r="B125" s="164" t="s">
        <v>81</v>
      </c>
      <c r="C125" s="96" t="s">
        <v>309</v>
      </c>
      <c r="D125" s="96" t="s">
        <v>310</v>
      </c>
      <c r="E125" s="72">
        <f t="shared" si="4"/>
        <v>1.4</v>
      </c>
      <c r="F125" s="165"/>
      <c r="G125" s="248"/>
      <c r="H125" s="249"/>
      <c r="I125" s="276"/>
      <c r="J125" s="82"/>
      <c r="K125" s="70"/>
      <c r="L125" s="70">
        <v>1.4</v>
      </c>
      <c r="M125" s="282"/>
      <c r="N125" s="166"/>
      <c r="O125" s="167"/>
      <c r="P125" s="167"/>
      <c r="Q125" s="167"/>
      <c r="R125" s="167"/>
      <c r="S125" s="167"/>
      <c r="T125" s="167"/>
      <c r="U125" s="285"/>
      <c r="V125" s="166"/>
      <c r="W125" s="167"/>
      <c r="X125" s="167"/>
      <c r="Y125" s="167"/>
      <c r="Z125" s="167"/>
      <c r="AA125" s="285"/>
      <c r="AB125" s="183"/>
      <c r="AC125" s="183"/>
      <c r="AD125" s="183"/>
    </row>
    <row r="126" spans="1:30" s="5" customFormat="1" ht="12" x14ac:dyDescent="0.2">
      <c r="A126" s="184">
        <v>15</v>
      </c>
      <c r="B126" s="164" t="s">
        <v>49</v>
      </c>
      <c r="C126" s="96" t="s">
        <v>313</v>
      </c>
      <c r="D126" s="96" t="s">
        <v>314</v>
      </c>
      <c r="E126" s="72">
        <f t="shared" si="4"/>
        <v>0.86</v>
      </c>
      <c r="F126" s="165"/>
      <c r="G126" s="248"/>
      <c r="H126" s="249"/>
      <c r="I126" s="276"/>
      <c r="J126" s="82"/>
      <c r="K126" s="70"/>
      <c r="L126" s="70">
        <v>0.86</v>
      </c>
      <c r="M126" s="282"/>
      <c r="N126" s="166"/>
      <c r="O126" s="167"/>
      <c r="P126" s="167"/>
      <c r="Q126" s="167"/>
      <c r="R126" s="167"/>
      <c r="S126" s="167"/>
      <c r="T126" s="167"/>
      <c r="U126" s="285"/>
      <c r="V126" s="166"/>
      <c r="W126" s="167"/>
      <c r="X126" s="167"/>
      <c r="Y126" s="167"/>
      <c r="Z126" s="167"/>
      <c r="AA126" s="285"/>
      <c r="AB126" s="183"/>
      <c r="AC126" s="183"/>
      <c r="AD126" s="183"/>
    </row>
    <row r="127" spans="1:30" s="5" customFormat="1" ht="12" x14ac:dyDescent="0.2">
      <c r="A127" s="184">
        <v>16</v>
      </c>
      <c r="B127" s="164" t="s">
        <v>83</v>
      </c>
      <c r="C127" s="96" t="s">
        <v>315</v>
      </c>
      <c r="D127" s="96" t="s">
        <v>316</v>
      </c>
      <c r="E127" s="72">
        <f t="shared" si="4"/>
        <v>0.24</v>
      </c>
      <c r="F127" s="165"/>
      <c r="G127" s="248"/>
      <c r="H127" s="249"/>
      <c r="I127" s="276"/>
      <c r="J127" s="82"/>
      <c r="K127" s="70"/>
      <c r="L127" s="70">
        <v>0.24</v>
      </c>
      <c r="M127" s="282"/>
      <c r="N127" s="166"/>
      <c r="O127" s="167"/>
      <c r="P127" s="167"/>
      <c r="Q127" s="167"/>
      <c r="R127" s="167"/>
      <c r="S127" s="167"/>
      <c r="T127" s="167"/>
      <c r="U127" s="285"/>
      <c r="V127" s="166"/>
      <c r="W127" s="167"/>
      <c r="X127" s="167"/>
      <c r="Y127" s="167"/>
      <c r="Z127" s="167"/>
      <c r="AA127" s="285"/>
      <c r="AB127" s="183"/>
      <c r="AC127" s="183"/>
      <c r="AD127" s="183"/>
    </row>
    <row r="128" spans="1:30" s="5" customFormat="1" ht="12" x14ac:dyDescent="0.2">
      <c r="A128" s="184">
        <v>17</v>
      </c>
      <c r="B128" s="164" t="s">
        <v>86</v>
      </c>
      <c r="C128" s="96" t="s">
        <v>321</v>
      </c>
      <c r="D128" s="96" t="s">
        <v>322</v>
      </c>
      <c r="E128" s="72">
        <f t="shared" si="4"/>
        <v>0.54</v>
      </c>
      <c r="F128" s="165"/>
      <c r="G128" s="248"/>
      <c r="H128" s="249"/>
      <c r="I128" s="276"/>
      <c r="J128" s="82"/>
      <c r="K128" s="70"/>
      <c r="L128" s="70">
        <v>0.54</v>
      </c>
      <c r="M128" s="282"/>
      <c r="N128" s="166"/>
      <c r="O128" s="167"/>
      <c r="P128" s="167"/>
      <c r="Q128" s="167"/>
      <c r="R128" s="167"/>
      <c r="S128" s="167"/>
      <c r="T128" s="167"/>
      <c r="U128" s="285"/>
      <c r="V128" s="166"/>
      <c r="W128" s="167"/>
      <c r="X128" s="167"/>
      <c r="Y128" s="167"/>
      <c r="Z128" s="167"/>
      <c r="AA128" s="285"/>
      <c r="AB128" s="183"/>
      <c r="AC128" s="183"/>
      <c r="AD128" s="183"/>
    </row>
    <row r="129" spans="1:30" s="5" customFormat="1" ht="12" x14ac:dyDescent="0.2">
      <c r="A129" s="184">
        <v>18</v>
      </c>
      <c r="B129" s="156" t="s">
        <v>128</v>
      </c>
      <c r="C129" s="96" t="s">
        <v>460</v>
      </c>
      <c r="D129" s="96" t="s">
        <v>461</v>
      </c>
      <c r="E129" s="72">
        <f t="shared" si="4"/>
        <v>0.16</v>
      </c>
      <c r="F129" s="165"/>
      <c r="G129" s="248"/>
      <c r="H129" s="249"/>
      <c r="I129" s="276"/>
      <c r="J129" s="82"/>
      <c r="K129" s="70"/>
      <c r="L129" s="70">
        <v>0.16</v>
      </c>
      <c r="M129" s="282"/>
      <c r="N129" s="166"/>
      <c r="O129" s="167"/>
      <c r="P129" s="167"/>
      <c r="Q129" s="167"/>
      <c r="R129" s="167"/>
      <c r="S129" s="167"/>
      <c r="T129" s="167"/>
      <c r="U129" s="285"/>
      <c r="V129" s="166"/>
      <c r="W129" s="167"/>
      <c r="X129" s="167"/>
      <c r="Y129" s="167"/>
      <c r="Z129" s="167"/>
      <c r="AA129" s="285"/>
      <c r="AB129" s="183"/>
      <c r="AC129" s="183"/>
      <c r="AD129" s="183"/>
    </row>
    <row r="130" spans="1:30" s="5" customFormat="1" ht="12" x14ac:dyDescent="0.2">
      <c r="A130" s="184">
        <v>19</v>
      </c>
      <c r="B130" s="164" t="s">
        <v>370</v>
      </c>
      <c r="C130" s="96" t="s">
        <v>307</v>
      </c>
      <c r="D130" s="96" t="s">
        <v>308</v>
      </c>
      <c r="E130" s="72">
        <f t="shared" si="4"/>
        <v>0.4</v>
      </c>
      <c r="F130" s="165"/>
      <c r="G130" s="248"/>
      <c r="H130" s="249"/>
      <c r="I130" s="276"/>
      <c r="J130" s="82"/>
      <c r="K130" s="70"/>
      <c r="L130" s="70"/>
      <c r="M130" s="282">
        <v>0.4</v>
      </c>
      <c r="N130" s="166"/>
      <c r="O130" s="167"/>
      <c r="P130" s="167"/>
      <c r="Q130" s="167"/>
      <c r="R130" s="167"/>
      <c r="S130" s="167"/>
      <c r="T130" s="167"/>
      <c r="U130" s="285"/>
      <c r="V130" s="166"/>
      <c r="W130" s="167"/>
      <c r="X130" s="167"/>
      <c r="Y130" s="167"/>
      <c r="Z130" s="167"/>
      <c r="AA130" s="285"/>
      <c r="AB130" s="183"/>
      <c r="AC130" s="183"/>
      <c r="AD130" s="183"/>
    </row>
    <row r="131" spans="1:30" s="5" customFormat="1" ht="12" x14ac:dyDescent="0.2">
      <c r="A131" s="184">
        <v>20</v>
      </c>
      <c r="B131" s="164" t="s">
        <v>371</v>
      </c>
      <c r="C131" s="96" t="s">
        <v>311</v>
      </c>
      <c r="D131" s="96" t="s">
        <v>312</v>
      </c>
      <c r="E131" s="72">
        <f t="shared" si="4"/>
        <v>0.3</v>
      </c>
      <c r="F131" s="165"/>
      <c r="G131" s="248"/>
      <c r="H131" s="249"/>
      <c r="I131" s="276"/>
      <c r="J131" s="82"/>
      <c r="K131" s="70"/>
      <c r="L131" s="70">
        <v>0.3</v>
      </c>
      <c r="M131" s="282"/>
      <c r="N131" s="166"/>
      <c r="O131" s="167"/>
      <c r="P131" s="167"/>
      <c r="Q131" s="167"/>
      <c r="R131" s="167"/>
      <c r="S131" s="167"/>
      <c r="T131" s="167"/>
      <c r="U131" s="285"/>
      <c r="V131" s="166"/>
      <c r="W131" s="167"/>
      <c r="X131" s="167"/>
      <c r="Y131" s="167"/>
      <c r="Z131" s="167"/>
      <c r="AA131" s="285"/>
      <c r="AB131" s="183"/>
      <c r="AC131" s="183"/>
      <c r="AD131" s="183"/>
    </row>
    <row r="132" spans="1:30" s="5" customFormat="1" ht="12" x14ac:dyDescent="0.2">
      <c r="A132" s="184">
        <v>21</v>
      </c>
      <c r="B132" s="156" t="s">
        <v>427</v>
      </c>
      <c r="C132" s="96" t="s">
        <v>452</v>
      </c>
      <c r="D132" s="96" t="s">
        <v>453</v>
      </c>
      <c r="E132" s="72">
        <f t="shared" si="4"/>
        <v>0.21</v>
      </c>
      <c r="F132" s="165"/>
      <c r="G132" s="248"/>
      <c r="H132" s="249"/>
      <c r="I132" s="276"/>
      <c r="J132" s="82"/>
      <c r="K132" s="70"/>
      <c r="L132" s="70">
        <v>0.21</v>
      </c>
      <c r="M132" s="282"/>
      <c r="N132" s="166"/>
      <c r="O132" s="167"/>
      <c r="P132" s="167"/>
      <c r="Q132" s="167"/>
      <c r="R132" s="167"/>
      <c r="S132" s="167"/>
      <c r="T132" s="167"/>
      <c r="U132" s="285"/>
      <c r="V132" s="166"/>
      <c r="W132" s="167"/>
      <c r="X132" s="167"/>
      <c r="Y132" s="167"/>
      <c r="Z132" s="167"/>
      <c r="AA132" s="285"/>
      <c r="AB132" s="183"/>
      <c r="AC132" s="183"/>
      <c r="AD132" s="183"/>
    </row>
    <row r="133" spans="1:30" s="5" customFormat="1" ht="12" x14ac:dyDescent="0.2">
      <c r="A133" s="184">
        <v>22</v>
      </c>
      <c r="B133" s="164" t="s">
        <v>369</v>
      </c>
      <c r="C133" s="96" t="s">
        <v>323</v>
      </c>
      <c r="D133" s="96" t="s">
        <v>324</v>
      </c>
      <c r="E133" s="72">
        <f t="shared" si="4"/>
        <v>0.33</v>
      </c>
      <c r="F133" s="165"/>
      <c r="G133" s="248"/>
      <c r="H133" s="249"/>
      <c r="I133" s="276"/>
      <c r="J133" s="82"/>
      <c r="K133" s="70">
        <v>0.33</v>
      </c>
      <c r="L133" s="70"/>
      <c r="M133" s="282"/>
      <c r="N133" s="166"/>
      <c r="O133" s="167"/>
      <c r="P133" s="167"/>
      <c r="Q133" s="167"/>
      <c r="R133" s="167"/>
      <c r="S133" s="167"/>
      <c r="T133" s="167"/>
      <c r="U133" s="285"/>
      <c r="V133" s="166"/>
      <c r="W133" s="167"/>
      <c r="X133" s="167"/>
      <c r="Y133" s="167"/>
      <c r="Z133" s="167"/>
      <c r="AA133" s="285"/>
      <c r="AB133" s="183"/>
      <c r="AC133" s="183"/>
      <c r="AD133" s="183"/>
    </row>
    <row r="134" spans="1:30" s="5" customFormat="1" ht="12" x14ac:dyDescent="0.2">
      <c r="A134" s="184">
        <v>23</v>
      </c>
      <c r="B134" s="156" t="s">
        <v>388</v>
      </c>
      <c r="C134" s="96" t="s">
        <v>454</v>
      </c>
      <c r="D134" s="96" t="s">
        <v>455</v>
      </c>
      <c r="E134" s="72">
        <f t="shared" si="4"/>
        <v>0.11</v>
      </c>
      <c r="F134" s="165"/>
      <c r="G134" s="248"/>
      <c r="H134" s="249"/>
      <c r="I134" s="276"/>
      <c r="J134" s="82"/>
      <c r="K134" s="70"/>
      <c r="L134" s="70">
        <v>0.11</v>
      </c>
      <c r="M134" s="282"/>
      <c r="N134" s="166"/>
      <c r="O134" s="167"/>
      <c r="P134" s="167"/>
      <c r="Q134" s="167"/>
      <c r="R134" s="167"/>
      <c r="S134" s="167"/>
      <c r="T134" s="167"/>
      <c r="U134" s="285"/>
      <c r="V134" s="166"/>
      <c r="W134" s="167"/>
      <c r="X134" s="167"/>
      <c r="Y134" s="167"/>
      <c r="Z134" s="167"/>
      <c r="AA134" s="285"/>
      <c r="AB134" s="183"/>
      <c r="AC134" s="183"/>
      <c r="AD134" s="183"/>
    </row>
    <row r="135" spans="1:30" s="5" customFormat="1" ht="12" x14ac:dyDescent="0.2">
      <c r="A135" s="184">
        <v>24</v>
      </c>
      <c r="B135" s="156" t="s">
        <v>426</v>
      </c>
      <c r="C135" s="96" t="s">
        <v>450</v>
      </c>
      <c r="D135" s="96" t="s">
        <v>451</v>
      </c>
      <c r="E135" s="72">
        <f t="shared" si="4"/>
        <v>0.3</v>
      </c>
      <c r="F135" s="165"/>
      <c r="G135" s="248"/>
      <c r="H135" s="249"/>
      <c r="I135" s="276"/>
      <c r="J135" s="82"/>
      <c r="K135" s="70"/>
      <c r="L135" s="70">
        <v>0.3</v>
      </c>
      <c r="M135" s="282"/>
      <c r="N135" s="166"/>
      <c r="O135" s="167"/>
      <c r="P135" s="167"/>
      <c r="Q135" s="167"/>
      <c r="R135" s="167"/>
      <c r="S135" s="167"/>
      <c r="T135" s="167"/>
      <c r="U135" s="285"/>
      <c r="V135" s="166"/>
      <c r="W135" s="167"/>
      <c r="X135" s="167"/>
      <c r="Y135" s="167"/>
      <c r="Z135" s="167"/>
      <c r="AA135" s="285"/>
      <c r="AB135" s="183"/>
      <c r="AC135" s="183"/>
      <c r="AD135" s="183"/>
    </row>
    <row r="136" spans="1:30" s="5" customFormat="1" ht="12" x14ac:dyDescent="0.2">
      <c r="A136" s="184">
        <v>25</v>
      </c>
      <c r="B136" s="164" t="s">
        <v>85</v>
      </c>
      <c r="C136" s="96" t="s">
        <v>319</v>
      </c>
      <c r="D136" s="96" t="s">
        <v>320</v>
      </c>
      <c r="E136" s="72">
        <f t="shared" si="4"/>
        <v>0.46</v>
      </c>
      <c r="F136" s="165"/>
      <c r="G136" s="248"/>
      <c r="H136" s="249"/>
      <c r="I136" s="276"/>
      <c r="J136" s="82"/>
      <c r="K136" s="70"/>
      <c r="L136" s="70">
        <v>0.46</v>
      </c>
      <c r="M136" s="282"/>
      <c r="N136" s="166"/>
      <c r="O136" s="167"/>
      <c r="P136" s="167"/>
      <c r="Q136" s="167"/>
      <c r="R136" s="167"/>
      <c r="S136" s="167"/>
      <c r="T136" s="167"/>
      <c r="U136" s="285"/>
      <c r="V136" s="166"/>
      <c r="W136" s="167"/>
      <c r="X136" s="167"/>
      <c r="Y136" s="167"/>
      <c r="Z136" s="167"/>
      <c r="AA136" s="285"/>
      <c r="AB136" s="183"/>
      <c r="AC136" s="183"/>
      <c r="AD136" s="183"/>
    </row>
    <row r="137" spans="1:30" s="5" customFormat="1" ht="12" x14ac:dyDescent="0.2">
      <c r="A137" s="184">
        <v>26</v>
      </c>
      <c r="B137" s="164" t="s">
        <v>69</v>
      </c>
      <c r="C137" s="96" t="s">
        <v>291</v>
      </c>
      <c r="D137" s="96" t="s">
        <v>292</v>
      </c>
      <c r="E137" s="72">
        <f t="shared" si="4"/>
        <v>3.2</v>
      </c>
      <c r="F137" s="165"/>
      <c r="G137" s="248"/>
      <c r="H137" s="249"/>
      <c r="I137" s="276"/>
      <c r="J137" s="82"/>
      <c r="K137" s="70"/>
      <c r="L137" s="70"/>
      <c r="M137" s="282">
        <v>3.2</v>
      </c>
      <c r="N137" s="166"/>
      <c r="O137" s="167"/>
      <c r="P137" s="167"/>
      <c r="Q137" s="167"/>
      <c r="R137" s="167"/>
      <c r="S137" s="167"/>
      <c r="T137" s="167"/>
      <c r="U137" s="285"/>
      <c r="V137" s="166"/>
      <c r="W137" s="167"/>
      <c r="X137" s="167"/>
      <c r="Y137" s="167"/>
      <c r="Z137" s="167"/>
      <c r="AA137" s="285"/>
      <c r="AB137" s="183"/>
      <c r="AC137" s="183"/>
      <c r="AD137" s="183"/>
    </row>
    <row r="138" spans="1:30" s="5" customFormat="1" ht="12" x14ac:dyDescent="0.2">
      <c r="A138" s="184">
        <v>27</v>
      </c>
      <c r="B138" s="156" t="s">
        <v>419</v>
      </c>
      <c r="C138" s="96" t="s">
        <v>436</v>
      </c>
      <c r="D138" s="96" t="s">
        <v>437</v>
      </c>
      <c r="E138" s="72">
        <f t="shared" si="4"/>
        <v>1.4</v>
      </c>
      <c r="F138" s="165"/>
      <c r="G138" s="248"/>
      <c r="H138" s="249"/>
      <c r="I138" s="276"/>
      <c r="J138" s="82"/>
      <c r="K138" s="70"/>
      <c r="L138" s="70">
        <v>1.4</v>
      </c>
      <c r="M138" s="282"/>
      <c r="N138" s="166"/>
      <c r="O138" s="167"/>
      <c r="P138" s="167"/>
      <c r="Q138" s="167"/>
      <c r="R138" s="167"/>
      <c r="S138" s="167"/>
      <c r="T138" s="167"/>
      <c r="U138" s="285"/>
      <c r="V138" s="166"/>
      <c r="W138" s="167"/>
      <c r="X138" s="167"/>
      <c r="Y138" s="167"/>
      <c r="Z138" s="167"/>
      <c r="AA138" s="285"/>
      <c r="AB138" s="183"/>
      <c r="AC138" s="183"/>
      <c r="AD138" s="183"/>
    </row>
    <row r="139" spans="1:30" s="270" customFormat="1" ht="12" x14ac:dyDescent="0.2">
      <c r="A139" s="184">
        <v>28</v>
      </c>
      <c r="B139" s="156" t="s">
        <v>408</v>
      </c>
      <c r="C139" s="96" t="s">
        <v>341</v>
      </c>
      <c r="D139" s="96" t="s">
        <v>342</v>
      </c>
      <c r="E139" s="72">
        <f t="shared" si="4"/>
        <v>1.4</v>
      </c>
      <c r="F139" s="165"/>
      <c r="G139" s="248"/>
      <c r="H139" s="249"/>
      <c r="I139" s="276"/>
      <c r="J139" s="82"/>
      <c r="K139" s="70"/>
      <c r="L139" s="70">
        <v>1.4</v>
      </c>
      <c r="M139" s="282"/>
      <c r="N139" s="166"/>
      <c r="O139" s="167"/>
      <c r="P139" s="167"/>
      <c r="Q139" s="167"/>
      <c r="R139" s="167"/>
      <c r="S139" s="167"/>
      <c r="T139" s="167"/>
      <c r="U139" s="285"/>
      <c r="V139" s="166"/>
      <c r="W139" s="167"/>
      <c r="X139" s="167"/>
      <c r="Y139" s="167"/>
      <c r="Z139" s="167"/>
      <c r="AA139" s="285"/>
      <c r="AB139" s="183"/>
      <c r="AC139" s="183"/>
      <c r="AD139" s="183"/>
    </row>
    <row r="140" spans="1:30" s="270" customFormat="1" ht="12" x14ac:dyDescent="0.2">
      <c r="A140" s="184">
        <v>29</v>
      </c>
      <c r="B140" s="164" t="s">
        <v>405</v>
      </c>
      <c r="C140" s="96" t="s">
        <v>335</v>
      </c>
      <c r="D140" s="96" t="s">
        <v>336</v>
      </c>
      <c r="E140" s="72">
        <f t="shared" si="4"/>
        <v>0.1</v>
      </c>
      <c r="F140" s="165"/>
      <c r="G140" s="248"/>
      <c r="H140" s="249"/>
      <c r="I140" s="276"/>
      <c r="J140" s="82"/>
      <c r="K140" s="70"/>
      <c r="L140" s="70">
        <v>0.1</v>
      </c>
      <c r="M140" s="282"/>
      <c r="N140" s="166"/>
      <c r="O140" s="167"/>
      <c r="P140" s="167"/>
      <c r="Q140" s="167"/>
      <c r="R140" s="167"/>
      <c r="S140" s="167"/>
      <c r="T140" s="167"/>
      <c r="U140" s="285"/>
      <c r="V140" s="166"/>
      <c r="W140" s="167"/>
      <c r="X140" s="167"/>
      <c r="Y140" s="167"/>
      <c r="Z140" s="167"/>
      <c r="AA140" s="285"/>
      <c r="AB140" s="183"/>
      <c r="AC140" s="183"/>
      <c r="AD140" s="183"/>
    </row>
    <row r="141" spans="1:30" s="270" customFormat="1" ht="12" x14ac:dyDescent="0.2">
      <c r="A141" s="184">
        <v>30</v>
      </c>
      <c r="B141" s="156" t="s">
        <v>410</v>
      </c>
      <c r="C141" s="96" t="s">
        <v>345</v>
      </c>
      <c r="D141" s="96" t="s">
        <v>346</v>
      </c>
      <c r="E141" s="72">
        <f t="shared" si="4"/>
        <v>0.24</v>
      </c>
      <c r="F141" s="165"/>
      <c r="G141" s="248"/>
      <c r="H141" s="249"/>
      <c r="I141" s="276"/>
      <c r="J141" s="82"/>
      <c r="K141" s="70"/>
      <c r="L141" s="70">
        <v>0.24</v>
      </c>
      <c r="M141" s="282"/>
      <c r="N141" s="166"/>
      <c r="O141" s="167"/>
      <c r="P141" s="167"/>
      <c r="Q141" s="167"/>
      <c r="R141" s="167"/>
      <c r="S141" s="167"/>
      <c r="T141" s="167"/>
      <c r="U141" s="285"/>
      <c r="V141" s="166"/>
      <c r="W141" s="167"/>
      <c r="X141" s="167"/>
      <c r="Y141" s="167"/>
      <c r="Z141" s="167"/>
      <c r="AA141" s="285"/>
      <c r="AB141" s="183"/>
      <c r="AC141" s="183"/>
      <c r="AD141" s="183"/>
    </row>
    <row r="142" spans="1:30" s="270" customFormat="1" ht="12" x14ac:dyDescent="0.2">
      <c r="A142" s="184">
        <v>31</v>
      </c>
      <c r="B142" s="156" t="s">
        <v>407</v>
      </c>
      <c r="C142" s="96" t="s">
        <v>339</v>
      </c>
      <c r="D142" s="96" t="s">
        <v>340</v>
      </c>
      <c r="E142" s="72">
        <f t="shared" si="4"/>
        <v>0.2</v>
      </c>
      <c r="F142" s="165"/>
      <c r="G142" s="248"/>
      <c r="H142" s="249"/>
      <c r="I142" s="276"/>
      <c r="J142" s="82"/>
      <c r="K142" s="70"/>
      <c r="L142" s="70">
        <v>0.2</v>
      </c>
      <c r="M142" s="282"/>
      <c r="N142" s="166"/>
      <c r="O142" s="167"/>
      <c r="P142" s="167"/>
      <c r="Q142" s="167"/>
      <c r="R142" s="167"/>
      <c r="S142" s="167"/>
      <c r="T142" s="167"/>
      <c r="U142" s="285"/>
      <c r="V142" s="166"/>
      <c r="W142" s="167"/>
      <c r="X142" s="167"/>
      <c r="Y142" s="167"/>
      <c r="Z142" s="167"/>
      <c r="AA142" s="285"/>
      <c r="AB142" s="183"/>
      <c r="AC142" s="183"/>
      <c r="AD142" s="183"/>
    </row>
    <row r="143" spans="1:30" s="270" customFormat="1" ht="12" x14ac:dyDescent="0.2">
      <c r="A143" s="184">
        <v>32</v>
      </c>
      <c r="B143" s="156" t="s">
        <v>406</v>
      </c>
      <c r="C143" s="96" t="s">
        <v>337</v>
      </c>
      <c r="D143" s="96" t="s">
        <v>338</v>
      </c>
      <c r="E143" s="72">
        <f t="shared" si="4"/>
        <v>0.2</v>
      </c>
      <c r="F143" s="165"/>
      <c r="G143" s="248"/>
      <c r="H143" s="249"/>
      <c r="I143" s="276"/>
      <c r="J143" s="82"/>
      <c r="K143" s="70"/>
      <c r="L143" s="70">
        <v>0.2</v>
      </c>
      <c r="M143" s="282"/>
      <c r="N143" s="166"/>
      <c r="O143" s="167"/>
      <c r="P143" s="167"/>
      <c r="Q143" s="167"/>
      <c r="R143" s="167"/>
      <c r="S143" s="167"/>
      <c r="T143" s="167"/>
      <c r="U143" s="285"/>
      <c r="V143" s="166"/>
      <c r="W143" s="167"/>
      <c r="X143" s="167"/>
      <c r="Y143" s="167"/>
      <c r="Z143" s="167"/>
      <c r="AA143" s="285"/>
      <c r="AB143" s="183"/>
      <c r="AC143" s="183"/>
      <c r="AD143" s="183"/>
    </row>
    <row r="144" spans="1:30" s="270" customFormat="1" ht="12" x14ac:dyDescent="0.2">
      <c r="A144" s="184">
        <v>33</v>
      </c>
      <c r="B144" s="156" t="s">
        <v>409</v>
      </c>
      <c r="C144" s="96" t="s">
        <v>343</v>
      </c>
      <c r="D144" s="96" t="s">
        <v>344</v>
      </c>
      <c r="E144" s="72">
        <f t="shared" si="4"/>
        <v>0.26</v>
      </c>
      <c r="F144" s="165"/>
      <c r="G144" s="248"/>
      <c r="H144" s="249"/>
      <c r="I144" s="276"/>
      <c r="J144" s="82"/>
      <c r="K144" s="70"/>
      <c r="L144" s="70">
        <v>0.26</v>
      </c>
      <c r="M144" s="282"/>
      <c r="N144" s="166"/>
      <c r="O144" s="167"/>
      <c r="P144" s="167"/>
      <c r="Q144" s="167"/>
      <c r="R144" s="167"/>
      <c r="S144" s="167"/>
      <c r="T144" s="167"/>
      <c r="U144" s="285"/>
      <c r="V144" s="166"/>
      <c r="W144" s="167"/>
      <c r="X144" s="167"/>
      <c r="Y144" s="167"/>
      <c r="Z144" s="167"/>
      <c r="AA144" s="285"/>
      <c r="AB144" s="183"/>
      <c r="AC144" s="183"/>
      <c r="AD144" s="183"/>
    </row>
    <row r="145" spans="1:30" s="270" customFormat="1" ht="12" x14ac:dyDescent="0.2">
      <c r="A145" s="184">
        <v>34</v>
      </c>
      <c r="B145" s="164" t="s">
        <v>88</v>
      </c>
      <c r="C145" s="96" t="s">
        <v>325</v>
      </c>
      <c r="D145" s="96" t="s">
        <v>326</v>
      </c>
      <c r="E145" s="72">
        <f t="shared" si="4"/>
        <v>0.77</v>
      </c>
      <c r="F145" s="165"/>
      <c r="G145" s="248"/>
      <c r="H145" s="249"/>
      <c r="I145" s="276"/>
      <c r="J145" s="82"/>
      <c r="K145" s="70">
        <v>0.16</v>
      </c>
      <c r="L145" s="70">
        <v>0.61</v>
      </c>
      <c r="M145" s="282"/>
      <c r="N145" s="166"/>
      <c r="O145" s="167"/>
      <c r="P145" s="167"/>
      <c r="Q145" s="167"/>
      <c r="R145" s="167"/>
      <c r="S145" s="167"/>
      <c r="T145" s="167"/>
      <c r="U145" s="285"/>
      <c r="V145" s="166"/>
      <c r="W145" s="167"/>
      <c r="X145" s="167"/>
      <c r="Y145" s="167"/>
      <c r="Z145" s="167"/>
      <c r="AA145" s="285"/>
      <c r="AB145" s="183"/>
      <c r="AC145" s="183"/>
      <c r="AD145" s="183"/>
    </row>
    <row r="146" spans="1:30" s="270" customFormat="1" ht="12" x14ac:dyDescent="0.2">
      <c r="A146" s="184">
        <v>35</v>
      </c>
      <c r="B146" s="164" t="s">
        <v>90</v>
      </c>
      <c r="C146" s="96" t="s">
        <v>329</v>
      </c>
      <c r="D146" s="96" t="s">
        <v>330</v>
      </c>
      <c r="E146" s="72">
        <f t="shared" si="4"/>
        <v>0.5</v>
      </c>
      <c r="F146" s="165"/>
      <c r="G146" s="248"/>
      <c r="H146" s="249"/>
      <c r="I146" s="276"/>
      <c r="J146" s="82"/>
      <c r="K146" s="70">
        <v>0.5</v>
      </c>
      <c r="L146" s="70"/>
      <c r="M146" s="282"/>
      <c r="N146" s="166"/>
      <c r="O146" s="167"/>
      <c r="P146" s="167"/>
      <c r="Q146" s="167"/>
      <c r="R146" s="167"/>
      <c r="S146" s="167"/>
      <c r="T146" s="167"/>
      <c r="U146" s="285"/>
      <c r="V146" s="166"/>
      <c r="W146" s="167"/>
      <c r="X146" s="167"/>
      <c r="Y146" s="167"/>
      <c r="Z146" s="167"/>
      <c r="AA146" s="285"/>
      <c r="AB146" s="183"/>
      <c r="AC146" s="183"/>
      <c r="AD146" s="183"/>
    </row>
    <row r="147" spans="1:30" s="270" customFormat="1" ht="12" x14ac:dyDescent="0.2">
      <c r="A147" s="184">
        <v>36</v>
      </c>
      <c r="B147" s="156" t="s">
        <v>422</v>
      </c>
      <c r="C147" s="96" t="s">
        <v>442</v>
      </c>
      <c r="D147" s="96" t="s">
        <v>443</v>
      </c>
      <c r="E147" s="72">
        <f t="shared" si="4"/>
        <v>0.36</v>
      </c>
      <c r="F147" s="165"/>
      <c r="G147" s="248"/>
      <c r="H147" s="249"/>
      <c r="I147" s="276"/>
      <c r="J147" s="82"/>
      <c r="K147" s="70"/>
      <c r="L147" s="70">
        <v>0.36</v>
      </c>
      <c r="M147" s="282"/>
      <c r="N147" s="166"/>
      <c r="O147" s="167"/>
      <c r="P147" s="167"/>
      <c r="Q147" s="167"/>
      <c r="R147" s="167"/>
      <c r="S147" s="167"/>
      <c r="T147" s="167"/>
      <c r="U147" s="285"/>
      <c r="V147" s="166"/>
      <c r="W147" s="167"/>
      <c r="X147" s="167"/>
      <c r="Y147" s="167"/>
      <c r="Z147" s="167"/>
      <c r="AA147" s="285"/>
      <c r="AB147" s="183"/>
      <c r="AC147" s="183"/>
      <c r="AD147" s="183"/>
    </row>
    <row r="148" spans="1:30" s="270" customFormat="1" ht="12" x14ac:dyDescent="0.2">
      <c r="A148" s="184">
        <v>37</v>
      </c>
      <c r="B148" s="164" t="s">
        <v>41</v>
      </c>
      <c r="C148" s="96" t="s">
        <v>317</v>
      </c>
      <c r="D148" s="96" t="s">
        <v>318</v>
      </c>
      <c r="E148" s="72">
        <f t="shared" si="4"/>
        <v>2.5</v>
      </c>
      <c r="F148" s="165"/>
      <c r="G148" s="248"/>
      <c r="H148" s="249"/>
      <c r="I148" s="276"/>
      <c r="J148" s="82"/>
      <c r="K148" s="70"/>
      <c r="L148" s="70">
        <v>2.5</v>
      </c>
      <c r="M148" s="282"/>
      <c r="N148" s="166"/>
      <c r="O148" s="167"/>
      <c r="P148" s="167"/>
      <c r="Q148" s="167"/>
      <c r="R148" s="167"/>
      <c r="S148" s="167"/>
      <c r="T148" s="167"/>
      <c r="U148" s="285"/>
      <c r="V148" s="166"/>
      <c r="W148" s="167"/>
      <c r="X148" s="167"/>
      <c r="Y148" s="167"/>
      <c r="Z148" s="167"/>
      <c r="AA148" s="285"/>
      <c r="AB148" s="183"/>
      <c r="AC148" s="183"/>
      <c r="AD148" s="183"/>
    </row>
    <row r="149" spans="1:30" s="270" customFormat="1" ht="12" x14ac:dyDescent="0.2">
      <c r="A149" s="184">
        <v>38</v>
      </c>
      <c r="B149" s="164" t="s">
        <v>89</v>
      </c>
      <c r="C149" s="96" t="s">
        <v>327</v>
      </c>
      <c r="D149" s="96" t="s">
        <v>328</v>
      </c>
      <c r="E149" s="72">
        <f t="shared" si="4"/>
        <v>0.43</v>
      </c>
      <c r="F149" s="165"/>
      <c r="G149" s="248"/>
      <c r="H149" s="249"/>
      <c r="I149" s="276"/>
      <c r="J149" s="82"/>
      <c r="K149" s="70">
        <v>0.43</v>
      </c>
      <c r="L149" s="70"/>
      <c r="M149" s="282"/>
      <c r="N149" s="166"/>
      <c r="O149" s="167"/>
      <c r="P149" s="167"/>
      <c r="Q149" s="167"/>
      <c r="R149" s="167"/>
      <c r="S149" s="167"/>
      <c r="T149" s="167"/>
      <c r="U149" s="285"/>
      <c r="V149" s="166"/>
      <c r="W149" s="167"/>
      <c r="X149" s="167"/>
      <c r="Y149" s="167"/>
      <c r="Z149" s="167"/>
      <c r="AA149" s="285"/>
      <c r="AB149" s="183"/>
      <c r="AC149" s="183"/>
      <c r="AD149" s="183"/>
    </row>
    <row r="150" spans="1:30" s="270" customFormat="1" ht="12" x14ac:dyDescent="0.2">
      <c r="A150" s="184">
        <v>39</v>
      </c>
      <c r="B150" s="164" t="s">
        <v>135</v>
      </c>
      <c r="C150" s="96" t="s">
        <v>331</v>
      </c>
      <c r="D150" s="96" t="s">
        <v>332</v>
      </c>
      <c r="E150" s="72">
        <f t="shared" si="4"/>
        <v>0.57999999999999996</v>
      </c>
      <c r="F150" s="165"/>
      <c r="G150" s="248"/>
      <c r="H150" s="249"/>
      <c r="I150" s="276"/>
      <c r="J150" s="82"/>
      <c r="K150" s="70"/>
      <c r="L150" s="70">
        <v>0.57999999999999996</v>
      </c>
      <c r="M150" s="282"/>
      <c r="N150" s="166"/>
      <c r="O150" s="167"/>
      <c r="P150" s="167"/>
      <c r="Q150" s="167"/>
      <c r="R150" s="167"/>
      <c r="S150" s="167"/>
      <c r="T150" s="167"/>
      <c r="U150" s="285"/>
      <c r="V150" s="166"/>
      <c r="W150" s="167"/>
      <c r="X150" s="167"/>
      <c r="Y150" s="167"/>
      <c r="Z150" s="167"/>
      <c r="AA150" s="285"/>
      <c r="AB150" s="183"/>
      <c r="AC150" s="183"/>
      <c r="AD150" s="183"/>
    </row>
    <row r="151" spans="1:30" s="270" customFormat="1" ht="12" x14ac:dyDescent="0.2">
      <c r="A151" s="184">
        <v>40</v>
      </c>
      <c r="B151" s="156" t="s">
        <v>50</v>
      </c>
      <c r="C151" s="96" t="s">
        <v>428</v>
      </c>
      <c r="D151" s="96" t="s">
        <v>429</v>
      </c>
      <c r="E151" s="72">
        <f t="shared" si="4"/>
        <v>1.1299999999999999</v>
      </c>
      <c r="F151" s="165"/>
      <c r="G151" s="248"/>
      <c r="H151" s="249"/>
      <c r="I151" s="276"/>
      <c r="J151" s="82"/>
      <c r="K151" s="70"/>
      <c r="L151" s="70">
        <v>1.1299999999999999</v>
      </c>
      <c r="M151" s="282"/>
      <c r="N151" s="166"/>
      <c r="O151" s="167"/>
      <c r="P151" s="167"/>
      <c r="Q151" s="167"/>
      <c r="R151" s="167"/>
      <c r="S151" s="167"/>
      <c r="T151" s="167"/>
      <c r="U151" s="285"/>
      <c r="V151" s="166"/>
      <c r="W151" s="167"/>
      <c r="X151" s="167"/>
      <c r="Y151" s="167"/>
      <c r="Z151" s="167"/>
      <c r="AA151" s="285"/>
      <c r="AB151" s="183"/>
      <c r="AC151" s="183"/>
      <c r="AD151" s="183"/>
    </row>
    <row r="152" spans="1:30" s="270" customFormat="1" ht="12" x14ac:dyDescent="0.2">
      <c r="A152" s="184">
        <v>41</v>
      </c>
      <c r="B152" s="156" t="s">
        <v>107</v>
      </c>
      <c r="C152" s="96" t="s">
        <v>456</v>
      </c>
      <c r="D152" s="96" t="s">
        <v>457</v>
      </c>
      <c r="E152" s="72">
        <f t="shared" si="4"/>
        <v>0.75</v>
      </c>
      <c r="F152" s="165"/>
      <c r="G152" s="248"/>
      <c r="H152" s="249"/>
      <c r="I152" s="276"/>
      <c r="J152" s="82"/>
      <c r="K152" s="70"/>
      <c r="L152" s="70">
        <v>0.75</v>
      </c>
      <c r="M152" s="282"/>
      <c r="N152" s="166"/>
      <c r="O152" s="167"/>
      <c r="P152" s="167"/>
      <c r="Q152" s="167"/>
      <c r="R152" s="167"/>
      <c r="S152" s="167"/>
      <c r="T152" s="167"/>
      <c r="U152" s="285"/>
      <c r="V152" s="166"/>
      <c r="W152" s="167"/>
      <c r="X152" s="167"/>
      <c r="Y152" s="167"/>
      <c r="Z152" s="167"/>
      <c r="AA152" s="285"/>
      <c r="AB152" s="183"/>
      <c r="AC152" s="183"/>
      <c r="AD152" s="183"/>
    </row>
    <row r="153" spans="1:30" s="270" customFormat="1" ht="12" x14ac:dyDescent="0.2">
      <c r="A153" s="184">
        <v>42</v>
      </c>
      <c r="B153" s="164" t="s">
        <v>92</v>
      </c>
      <c r="C153" s="96" t="s">
        <v>333</v>
      </c>
      <c r="D153" s="96" t="s">
        <v>334</v>
      </c>
      <c r="E153" s="72">
        <f t="shared" si="4"/>
        <v>0.45</v>
      </c>
      <c r="F153" s="165"/>
      <c r="G153" s="248"/>
      <c r="H153" s="249"/>
      <c r="I153" s="276"/>
      <c r="J153" s="82"/>
      <c r="K153" s="70"/>
      <c r="L153" s="70">
        <v>0.45</v>
      </c>
      <c r="M153" s="282"/>
      <c r="N153" s="166"/>
      <c r="O153" s="167"/>
      <c r="P153" s="167"/>
      <c r="Q153" s="167"/>
      <c r="R153" s="167"/>
      <c r="S153" s="167"/>
      <c r="T153" s="167"/>
      <c r="U153" s="285"/>
      <c r="V153" s="166"/>
      <c r="W153" s="167"/>
      <c r="X153" s="167"/>
      <c r="Y153" s="167"/>
      <c r="Z153" s="167"/>
      <c r="AA153" s="285"/>
      <c r="AB153" s="183"/>
      <c r="AC153" s="183"/>
      <c r="AD153" s="183"/>
    </row>
    <row r="154" spans="1:30" s="270" customFormat="1" ht="12" x14ac:dyDescent="0.2">
      <c r="A154" s="184">
        <v>43</v>
      </c>
      <c r="B154" s="156" t="s">
        <v>418</v>
      </c>
      <c r="C154" s="96" t="s">
        <v>434</v>
      </c>
      <c r="D154" s="96" t="s">
        <v>435</v>
      </c>
      <c r="E154" s="72">
        <f t="shared" si="4"/>
        <v>0.3</v>
      </c>
      <c r="F154" s="165"/>
      <c r="G154" s="248"/>
      <c r="H154" s="249"/>
      <c r="I154" s="276"/>
      <c r="J154" s="82"/>
      <c r="K154" s="70"/>
      <c r="L154" s="70">
        <v>0.3</v>
      </c>
      <c r="M154" s="282"/>
      <c r="N154" s="166"/>
      <c r="O154" s="167"/>
      <c r="P154" s="167"/>
      <c r="Q154" s="167"/>
      <c r="R154" s="167"/>
      <c r="S154" s="167"/>
      <c r="T154" s="167"/>
      <c r="U154" s="285"/>
      <c r="V154" s="166"/>
      <c r="W154" s="167"/>
      <c r="X154" s="167"/>
      <c r="Y154" s="167"/>
      <c r="Z154" s="167"/>
      <c r="AA154" s="285"/>
      <c r="AB154" s="183"/>
      <c r="AC154" s="183"/>
      <c r="AD154" s="183"/>
    </row>
    <row r="155" spans="1:30" s="270" customFormat="1" thickBot="1" x14ac:dyDescent="0.25">
      <c r="A155" s="203">
        <v>44</v>
      </c>
      <c r="B155" s="212" t="s">
        <v>416</v>
      </c>
      <c r="C155" s="134" t="s">
        <v>430</v>
      </c>
      <c r="D155" s="134" t="s">
        <v>431</v>
      </c>
      <c r="E155" s="136">
        <f t="shared" si="4"/>
        <v>1.58</v>
      </c>
      <c r="F155" s="273"/>
      <c r="G155" s="261"/>
      <c r="H155" s="262"/>
      <c r="I155" s="277"/>
      <c r="J155" s="217"/>
      <c r="K155" s="218"/>
      <c r="L155" s="218">
        <v>1.58</v>
      </c>
      <c r="M155" s="283"/>
      <c r="N155" s="214"/>
      <c r="O155" s="215"/>
      <c r="P155" s="215"/>
      <c r="Q155" s="215"/>
      <c r="R155" s="215"/>
      <c r="S155" s="215"/>
      <c r="T155" s="215"/>
      <c r="U155" s="286"/>
      <c r="V155" s="214"/>
      <c r="W155" s="215"/>
      <c r="X155" s="215"/>
      <c r="Y155" s="215"/>
      <c r="Z155" s="215"/>
      <c r="AA155" s="286"/>
      <c r="AB155" s="220"/>
      <c r="AC155" s="220"/>
      <c r="AD155" s="220"/>
    </row>
    <row r="156" spans="1:30" ht="36.75" thickBot="1" x14ac:dyDescent="0.25">
      <c r="A156" s="317" t="s">
        <v>93</v>
      </c>
      <c r="B156" s="318"/>
      <c r="C156" s="128"/>
      <c r="D156" s="128"/>
      <c r="E156" s="151">
        <f>SUM(E157:E166)</f>
        <v>5.67</v>
      </c>
      <c r="F156" s="130" t="s">
        <v>132</v>
      </c>
      <c r="G156" s="244"/>
      <c r="H156" s="106" t="s">
        <v>133</v>
      </c>
      <c r="I156" s="271"/>
      <c r="J156" s="108"/>
      <c r="K156" s="109"/>
      <c r="L156" s="109"/>
      <c r="M156" s="107"/>
      <c r="N156" s="108"/>
      <c r="O156" s="109"/>
      <c r="P156" s="109"/>
      <c r="Q156" s="109"/>
      <c r="R156" s="109"/>
      <c r="S156" s="109"/>
      <c r="T156" s="109"/>
      <c r="U156" s="107"/>
      <c r="V156" s="108"/>
      <c r="W156" s="109"/>
      <c r="X156" s="109"/>
      <c r="Y156" s="109"/>
      <c r="Z156" s="109"/>
      <c r="AA156" s="107"/>
      <c r="AB156" s="110"/>
      <c r="AC156" s="110"/>
      <c r="AD156" s="110"/>
    </row>
    <row r="157" spans="1:30" s="5" customFormat="1" ht="12" x14ac:dyDescent="0.2">
      <c r="A157" s="208">
        <v>1</v>
      </c>
      <c r="B157" s="172" t="s">
        <v>58</v>
      </c>
      <c r="C157" s="133" t="s">
        <v>353</v>
      </c>
      <c r="D157" s="133" t="s">
        <v>354</v>
      </c>
      <c r="E157" s="73">
        <f>SUM(J157:M157)</f>
        <v>0.63</v>
      </c>
      <c r="F157" s="209"/>
      <c r="G157" s="260"/>
      <c r="H157" s="254"/>
      <c r="I157" s="255"/>
      <c r="J157" s="176"/>
      <c r="K157" s="177"/>
      <c r="L157" s="177"/>
      <c r="M157" s="178">
        <v>0.63</v>
      </c>
      <c r="N157" s="179"/>
      <c r="O157" s="174"/>
      <c r="P157" s="174"/>
      <c r="Q157" s="174"/>
      <c r="R157" s="174"/>
      <c r="S157" s="174"/>
      <c r="T157" s="174"/>
      <c r="U157" s="175"/>
      <c r="V157" s="179"/>
      <c r="W157" s="174"/>
      <c r="X157" s="174"/>
      <c r="Y157" s="174"/>
      <c r="Z157" s="174"/>
      <c r="AA157" s="175"/>
      <c r="AB157" s="210"/>
      <c r="AC157" s="210"/>
      <c r="AD157" s="210"/>
    </row>
    <row r="158" spans="1:30" s="5" customFormat="1" ht="12" x14ac:dyDescent="0.2">
      <c r="A158" s="184">
        <v>3</v>
      </c>
      <c r="B158" s="164" t="s">
        <v>411</v>
      </c>
      <c r="C158" s="96" t="s">
        <v>351</v>
      </c>
      <c r="D158" s="96" t="s">
        <v>352</v>
      </c>
      <c r="E158" s="72">
        <f t="shared" ref="E158:E166" si="5">SUM(J158:M158)</f>
        <v>0.55000000000000004</v>
      </c>
      <c r="F158" s="211"/>
      <c r="G158" s="248"/>
      <c r="H158" s="249"/>
      <c r="I158" s="250"/>
      <c r="J158" s="82"/>
      <c r="K158" s="70"/>
      <c r="L158" s="70">
        <v>0.55000000000000004</v>
      </c>
      <c r="M158" s="81"/>
      <c r="N158" s="166"/>
      <c r="O158" s="167"/>
      <c r="P158" s="167"/>
      <c r="Q158" s="167"/>
      <c r="R158" s="167"/>
      <c r="S158" s="167"/>
      <c r="T158" s="167"/>
      <c r="U158" s="168"/>
      <c r="V158" s="166"/>
      <c r="W158" s="167"/>
      <c r="X158" s="167"/>
      <c r="Y158" s="167"/>
      <c r="Z158" s="167"/>
      <c r="AA158" s="168"/>
      <c r="AB158" s="183"/>
      <c r="AC158" s="183"/>
      <c r="AD158" s="183"/>
    </row>
    <row r="159" spans="1:30" s="5" customFormat="1" ht="12" x14ac:dyDescent="0.2">
      <c r="A159" s="184">
        <v>4</v>
      </c>
      <c r="B159" s="164" t="s">
        <v>412</v>
      </c>
      <c r="C159" s="96" t="s">
        <v>361</v>
      </c>
      <c r="D159" s="96" t="s">
        <v>362</v>
      </c>
      <c r="E159" s="72">
        <f t="shared" si="5"/>
        <v>0.4</v>
      </c>
      <c r="F159" s="211"/>
      <c r="G159" s="248"/>
      <c r="H159" s="249"/>
      <c r="I159" s="250"/>
      <c r="J159" s="82"/>
      <c r="K159" s="70"/>
      <c r="L159" s="70"/>
      <c r="M159" s="81">
        <v>0.4</v>
      </c>
      <c r="N159" s="166"/>
      <c r="O159" s="167"/>
      <c r="P159" s="167"/>
      <c r="Q159" s="167"/>
      <c r="R159" s="167"/>
      <c r="S159" s="167"/>
      <c r="T159" s="167"/>
      <c r="U159" s="168"/>
      <c r="V159" s="166"/>
      <c r="W159" s="167"/>
      <c r="X159" s="167"/>
      <c r="Y159" s="167"/>
      <c r="Z159" s="167"/>
      <c r="AA159" s="168"/>
      <c r="AB159" s="183"/>
      <c r="AC159" s="183"/>
      <c r="AD159" s="183"/>
    </row>
    <row r="160" spans="1:30" s="5" customFormat="1" ht="12" x14ac:dyDescent="0.2">
      <c r="A160" s="184">
        <v>5</v>
      </c>
      <c r="B160" s="164" t="s">
        <v>413</v>
      </c>
      <c r="C160" s="96" t="s">
        <v>363</v>
      </c>
      <c r="D160" s="96" t="s">
        <v>364</v>
      </c>
      <c r="E160" s="72">
        <f t="shared" si="5"/>
        <v>0.25</v>
      </c>
      <c r="F160" s="211"/>
      <c r="G160" s="248"/>
      <c r="H160" s="249"/>
      <c r="I160" s="250"/>
      <c r="J160" s="82"/>
      <c r="K160" s="70"/>
      <c r="L160" s="70"/>
      <c r="M160" s="81">
        <v>0.25</v>
      </c>
      <c r="N160" s="166"/>
      <c r="O160" s="167"/>
      <c r="P160" s="167"/>
      <c r="Q160" s="167"/>
      <c r="R160" s="167"/>
      <c r="S160" s="167"/>
      <c r="T160" s="167"/>
      <c r="U160" s="168"/>
      <c r="V160" s="166"/>
      <c r="W160" s="167"/>
      <c r="X160" s="167"/>
      <c r="Y160" s="167"/>
      <c r="Z160" s="167"/>
      <c r="AA160" s="168"/>
      <c r="AB160" s="183"/>
      <c r="AC160" s="183"/>
      <c r="AD160" s="183"/>
    </row>
    <row r="161" spans="1:30" s="5" customFormat="1" ht="12" x14ac:dyDescent="0.2">
      <c r="A161" s="184">
        <v>6</v>
      </c>
      <c r="B161" s="164" t="s">
        <v>415</v>
      </c>
      <c r="C161" s="96" t="s">
        <v>347</v>
      </c>
      <c r="D161" s="96" t="s">
        <v>348</v>
      </c>
      <c r="E161" s="72">
        <f t="shared" si="5"/>
        <v>0.45</v>
      </c>
      <c r="F161" s="211"/>
      <c r="G161" s="248"/>
      <c r="H161" s="249"/>
      <c r="I161" s="250"/>
      <c r="J161" s="82"/>
      <c r="K161" s="70"/>
      <c r="L161" s="70"/>
      <c r="M161" s="81">
        <v>0.45</v>
      </c>
      <c r="N161" s="166"/>
      <c r="O161" s="167"/>
      <c r="P161" s="167"/>
      <c r="Q161" s="167"/>
      <c r="R161" s="167"/>
      <c r="S161" s="167"/>
      <c r="T161" s="167"/>
      <c r="U161" s="168"/>
      <c r="V161" s="166"/>
      <c r="W161" s="167"/>
      <c r="X161" s="167"/>
      <c r="Y161" s="167"/>
      <c r="Z161" s="167"/>
      <c r="AA161" s="168"/>
      <c r="AB161" s="183"/>
      <c r="AC161" s="183"/>
      <c r="AD161" s="183"/>
    </row>
    <row r="162" spans="1:30" s="5" customFormat="1" ht="12" x14ac:dyDescent="0.2">
      <c r="A162" s="184">
        <v>7</v>
      </c>
      <c r="B162" s="164" t="s">
        <v>414</v>
      </c>
      <c r="C162" s="96" t="s">
        <v>365</v>
      </c>
      <c r="D162" s="96" t="s">
        <v>366</v>
      </c>
      <c r="E162" s="72">
        <f t="shared" si="5"/>
        <v>0.24</v>
      </c>
      <c r="F162" s="211"/>
      <c r="G162" s="248"/>
      <c r="H162" s="249"/>
      <c r="I162" s="250"/>
      <c r="J162" s="82"/>
      <c r="K162" s="70"/>
      <c r="L162" s="70"/>
      <c r="M162" s="81">
        <v>0.24</v>
      </c>
      <c r="N162" s="166"/>
      <c r="O162" s="167"/>
      <c r="P162" s="167"/>
      <c r="Q162" s="167"/>
      <c r="R162" s="167"/>
      <c r="S162" s="167"/>
      <c r="T162" s="167"/>
      <c r="U162" s="168"/>
      <c r="V162" s="166"/>
      <c r="W162" s="167"/>
      <c r="X162" s="167"/>
      <c r="Y162" s="167"/>
      <c r="Z162" s="167"/>
      <c r="AA162" s="168"/>
      <c r="AB162" s="183"/>
      <c r="AC162" s="183"/>
      <c r="AD162" s="183"/>
    </row>
    <row r="163" spans="1:30" s="5" customFormat="1" ht="12" x14ac:dyDescent="0.2">
      <c r="A163" s="184">
        <v>8</v>
      </c>
      <c r="B163" s="164" t="s">
        <v>88</v>
      </c>
      <c r="C163" s="96" t="s">
        <v>359</v>
      </c>
      <c r="D163" s="96" t="s">
        <v>360</v>
      </c>
      <c r="E163" s="72">
        <f t="shared" si="5"/>
        <v>0.62</v>
      </c>
      <c r="F163" s="211"/>
      <c r="G163" s="248"/>
      <c r="H163" s="249"/>
      <c r="I163" s="250"/>
      <c r="J163" s="82"/>
      <c r="K163" s="70"/>
      <c r="L163" s="70"/>
      <c r="M163" s="81">
        <v>0.62</v>
      </c>
      <c r="N163" s="166"/>
      <c r="O163" s="167"/>
      <c r="P163" s="167"/>
      <c r="Q163" s="167"/>
      <c r="R163" s="167"/>
      <c r="S163" s="167"/>
      <c r="T163" s="167"/>
      <c r="U163" s="168"/>
      <c r="V163" s="166"/>
      <c r="W163" s="167"/>
      <c r="X163" s="167"/>
      <c r="Y163" s="167"/>
      <c r="Z163" s="167"/>
      <c r="AA163" s="168"/>
      <c r="AB163" s="183"/>
      <c r="AC163" s="183"/>
      <c r="AD163" s="183"/>
    </row>
    <row r="164" spans="1:30" s="5" customFormat="1" ht="12" x14ac:dyDescent="0.2">
      <c r="A164" s="184">
        <v>9</v>
      </c>
      <c r="B164" s="164" t="s">
        <v>96</v>
      </c>
      <c r="C164" s="96" t="s">
        <v>355</v>
      </c>
      <c r="D164" s="96" t="s">
        <v>356</v>
      </c>
      <c r="E164" s="72">
        <f t="shared" si="5"/>
        <v>0.8</v>
      </c>
      <c r="F164" s="211"/>
      <c r="G164" s="248"/>
      <c r="H164" s="249"/>
      <c r="I164" s="250"/>
      <c r="J164" s="82"/>
      <c r="K164" s="70"/>
      <c r="L164" s="70"/>
      <c r="M164" s="81">
        <v>0.8</v>
      </c>
      <c r="N164" s="166"/>
      <c r="O164" s="167"/>
      <c r="P164" s="167"/>
      <c r="Q164" s="167"/>
      <c r="R164" s="167"/>
      <c r="S164" s="167"/>
      <c r="T164" s="167"/>
      <c r="U164" s="168"/>
      <c r="V164" s="166"/>
      <c r="W164" s="167"/>
      <c r="X164" s="167"/>
      <c r="Y164" s="167"/>
      <c r="Z164" s="167"/>
      <c r="AA164" s="168"/>
      <c r="AB164" s="183"/>
      <c r="AC164" s="183"/>
      <c r="AD164" s="183"/>
    </row>
    <row r="165" spans="1:30" s="5" customFormat="1" ht="12" x14ac:dyDescent="0.2">
      <c r="A165" s="184">
        <v>10</v>
      </c>
      <c r="B165" s="164" t="s">
        <v>94</v>
      </c>
      <c r="C165" s="96" t="s">
        <v>349</v>
      </c>
      <c r="D165" s="96" t="s">
        <v>350</v>
      </c>
      <c r="E165" s="72">
        <f t="shared" si="5"/>
        <v>0.73</v>
      </c>
      <c r="F165" s="211"/>
      <c r="G165" s="248"/>
      <c r="H165" s="249"/>
      <c r="I165" s="250"/>
      <c r="J165" s="82">
        <v>0.73</v>
      </c>
      <c r="K165" s="70"/>
      <c r="L165" s="70"/>
      <c r="M165" s="81"/>
      <c r="N165" s="166"/>
      <c r="O165" s="167"/>
      <c r="P165" s="167"/>
      <c r="Q165" s="167"/>
      <c r="R165" s="167"/>
      <c r="S165" s="167"/>
      <c r="T165" s="167"/>
      <c r="U165" s="168"/>
      <c r="V165" s="166"/>
      <c r="W165" s="167"/>
      <c r="X165" s="167"/>
      <c r="Y165" s="167"/>
      <c r="Z165" s="167"/>
      <c r="AA165" s="168"/>
      <c r="AB165" s="183"/>
      <c r="AC165" s="183"/>
      <c r="AD165" s="183"/>
    </row>
    <row r="166" spans="1:30" s="5" customFormat="1" thickBot="1" x14ac:dyDescent="0.25">
      <c r="A166" s="203">
        <v>11</v>
      </c>
      <c r="B166" s="204" t="s">
        <v>98</v>
      </c>
      <c r="C166" s="134" t="s">
        <v>357</v>
      </c>
      <c r="D166" s="134" t="s">
        <v>358</v>
      </c>
      <c r="E166" s="136">
        <f t="shared" si="5"/>
        <v>1</v>
      </c>
      <c r="F166" s="213"/>
      <c r="G166" s="261"/>
      <c r="H166" s="262"/>
      <c r="I166" s="263"/>
      <c r="J166" s="217"/>
      <c r="K166" s="218"/>
      <c r="L166" s="218"/>
      <c r="M166" s="219">
        <v>1</v>
      </c>
      <c r="N166" s="214"/>
      <c r="O166" s="215"/>
      <c r="P166" s="215"/>
      <c r="Q166" s="215"/>
      <c r="R166" s="215"/>
      <c r="S166" s="215"/>
      <c r="T166" s="215"/>
      <c r="U166" s="216"/>
      <c r="V166" s="214"/>
      <c r="W166" s="215"/>
      <c r="X166" s="215"/>
      <c r="Y166" s="215"/>
      <c r="Z166" s="215"/>
      <c r="AA166" s="216"/>
      <c r="AB166" s="220"/>
      <c r="AC166" s="220"/>
      <c r="AD166" s="220"/>
    </row>
    <row r="167" spans="1:30" s="228" customFormat="1" x14ac:dyDescent="0.2">
      <c r="A167" s="221"/>
      <c r="B167" s="222"/>
      <c r="C167" s="223"/>
      <c r="D167" s="223"/>
      <c r="E167" s="224">
        <f>E156+E111+E86+E70+E20+E8</f>
        <v>93.536999999999992</v>
      </c>
      <c r="F167" s="225"/>
      <c r="G167" s="269"/>
      <c r="H167" s="269"/>
      <c r="I167" s="269"/>
      <c r="J167" s="227">
        <f t="shared" ref="J167:AA167" si="6">SUM(J9:J166)</f>
        <v>2.9</v>
      </c>
      <c r="K167" s="227">
        <f t="shared" si="6"/>
        <v>4.74</v>
      </c>
      <c r="L167" s="227">
        <f t="shared" si="6"/>
        <v>58.495999999999995</v>
      </c>
      <c r="M167" s="227">
        <f t="shared" si="6"/>
        <v>27.400999999999996</v>
      </c>
      <c r="N167" s="227">
        <f t="shared" si="6"/>
        <v>2</v>
      </c>
      <c r="O167" s="227">
        <f t="shared" si="6"/>
        <v>11</v>
      </c>
      <c r="P167" s="227">
        <f t="shared" si="6"/>
        <v>2</v>
      </c>
      <c r="Q167" s="227">
        <f t="shared" si="6"/>
        <v>11</v>
      </c>
      <c r="R167" s="227"/>
      <c r="S167" s="227"/>
      <c r="T167" s="227"/>
      <c r="U167" s="227"/>
      <c r="V167" s="227">
        <f t="shared" si="6"/>
        <v>4</v>
      </c>
      <c r="W167" s="227">
        <f t="shared" si="6"/>
        <v>26</v>
      </c>
      <c r="X167" s="227"/>
      <c r="Y167" s="227"/>
      <c r="Z167" s="227">
        <f t="shared" si="6"/>
        <v>4</v>
      </c>
      <c r="AA167" s="227">
        <f t="shared" si="6"/>
        <v>26</v>
      </c>
      <c r="AB167" s="226"/>
      <c r="AC167" s="226"/>
      <c r="AD167" s="226"/>
    </row>
    <row r="168" spans="1:30" x14ac:dyDescent="0.2">
      <c r="A168" s="46"/>
      <c r="B168" s="46"/>
      <c r="C168" s="59"/>
      <c r="D168" s="59"/>
      <c r="E168" s="132"/>
      <c r="F168" s="46"/>
      <c r="G168" s="264"/>
      <c r="H168" s="264"/>
      <c r="I168" s="264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</row>
    <row r="169" spans="1:30" x14ac:dyDescent="0.2">
      <c r="A169" s="46"/>
      <c r="B169" s="46"/>
      <c r="C169" s="59"/>
      <c r="D169" s="59"/>
      <c r="E169" s="116"/>
      <c r="F169" s="46"/>
      <c r="G169" s="264"/>
      <c r="H169" s="264"/>
      <c r="I169" s="264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</row>
    <row r="170" spans="1:30" s="333" customFormat="1" x14ac:dyDescent="0.2"/>
    <row r="171" spans="1:30" s="333" customFormat="1" x14ac:dyDescent="0.2"/>
    <row r="172" spans="1:30" x14ac:dyDescent="0.2">
      <c r="A172" s="46"/>
      <c r="B172" s="46"/>
      <c r="C172" s="59"/>
      <c r="D172" s="59"/>
      <c r="E172" s="116"/>
      <c r="F172" s="46"/>
      <c r="G172" s="264"/>
      <c r="H172" s="264"/>
      <c r="I172" s="264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</row>
    <row r="173" spans="1:30" x14ac:dyDescent="0.2">
      <c r="A173" s="46"/>
      <c r="B173" s="46"/>
      <c r="C173" s="59"/>
      <c r="D173" s="59"/>
      <c r="E173" s="116"/>
      <c r="F173" s="46"/>
      <c r="G173" s="264"/>
      <c r="H173" s="264"/>
      <c r="I173" s="264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</row>
    <row r="174" spans="1:30" x14ac:dyDescent="0.2">
      <c r="A174" s="46"/>
      <c r="B174" s="46"/>
      <c r="C174" s="59"/>
      <c r="D174" s="59"/>
      <c r="E174" s="116"/>
      <c r="F174" s="46"/>
      <c r="G174" s="264"/>
      <c r="H174" s="264"/>
      <c r="I174" s="264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</row>
    <row r="175" spans="1:30" x14ac:dyDescent="0.2">
      <c r="A175" s="46"/>
      <c r="B175" s="46"/>
      <c r="C175" s="59"/>
      <c r="D175" s="59"/>
      <c r="E175" s="116"/>
      <c r="F175" s="46"/>
      <c r="G175" s="264"/>
      <c r="H175" s="264"/>
      <c r="I175" s="264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</row>
    <row r="176" spans="1:30" x14ac:dyDescent="0.2">
      <c r="A176" s="46"/>
      <c r="B176" s="46"/>
      <c r="C176" s="59"/>
      <c r="D176" s="59"/>
      <c r="E176" s="116"/>
      <c r="F176" s="46"/>
      <c r="G176" s="264"/>
      <c r="H176" s="264"/>
      <c r="I176" s="264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</row>
    <row r="177" spans="1:29" x14ac:dyDescent="0.2">
      <c r="A177" s="46"/>
      <c r="B177" s="46"/>
      <c r="C177" s="59"/>
      <c r="D177" s="59"/>
      <c r="E177" s="117"/>
      <c r="F177" s="52"/>
      <c r="G177" s="264"/>
      <c r="H177" s="264"/>
      <c r="I177" s="264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</row>
    <row r="178" spans="1:29" x14ac:dyDescent="0.2">
      <c r="A178" s="46"/>
      <c r="B178" s="46"/>
      <c r="C178" s="59"/>
      <c r="D178" s="59"/>
      <c r="E178" s="117"/>
      <c r="F178" s="52"/>
      <c r="G178" s="264"/>
      <c r="H178" s="264"/>
      <c r="I178" s="264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</row>
    <row r="179" spans="1:29" x14ac:dyDescent="0.2">
      <c r="A179" s="46"/>
      <c r="B179" s="46"/>
      <c r="C179" s="59"/>
      <c r="D179" s="59"/>
      <c r="E179" s="117"/>
      <c r="F179" s="52"/>
      <c r="G179" s="264"/>
      <c r="H179" s="264"/>
      <c r="I179" s="264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</row>
    <row r="180" spans="1:29" x14ac:dyDescent="0.2">
      <c r="A180" s="46"/>
      <c r="B180" s="46"/>
      <c r="C180" s="59"/>
      <c r="D180" s="59"/>
      <c r="E180" s="117"/>
      <c r="F180" s="52"/>
      <c r="G180" s="264"/>
      <c r="H180" s="264"/>
      <c r="I180" s="264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</row>
    <row r="181" spans="1:29" x14ac:dyDescent="0.2">
      <c r="A181" s="46"/>
      <c r="B181" s="46"/>
      <c r="C181" s="59"/>
      <c r="D181" s="59"/>
      <c r="E181" s="117"/>
      <c r="F181" s="52"/>
      <c r="G181" s="264"/>
      <c r="H181" s="264"/>
      <c r="I181" s="264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</row>
    <row r="182" spans="1:29" x14ac:dyDescent="0.2">
      <c r="A182" s="46"/>
      <c r="B182" s="46"/>
      <c r="C182" s="59"/>
      <c r="D182" s="59"/>
      <c r="E182" s="117"/>
      <c r="F182" s="52"/>
      <c r="G182" s="264"/>
      <c r="H182" s="264"/>
      <c r="I182" s="264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</row>
    <row r="183" spans="1:29" x14ac:dyDescent="0.2">
      <c r="A183" s="46"/>
      <c r="B183" s="46"/>
      <c r="C183" s="59"/>
      <c r="D183" s="59"/>
      <c r="E183" s="117"/>
      <c r="F183" s="52"/>
      <c r="G183" s="264"/>
      <c r="H183" s="264"/>
      <c r="I183" s="264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</row>
    <row r="184" spans="1:29" x14ac:dyDescent="0.2">
      <c r="A184" s="46"/>
      <c r="B184" s="52"/>
      <c r="C184" s="126"/>
      <c r="D184" s="126"/>
      <c r="E184" s="118"/>
      <c r="F184" s="53"/>
      <c r="G184" s="265"/>
      <c r="H184" s="265"/>
      <c r="I184" s="265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</row>
    <row r="185" spans="1:29" x14ac:dyDescent="0.2">
      <c r="A185" s="46"/>
      <c r="B185" s="52"/>
      <c r="C185" s="126"/>
      <c r="D185" s="126"/>
      <c r="E185" s="118"/>
      <c r="F185" s="53"/>
      <c r="G185" s="265"/>
      <c r="H185" s="265"/>
      <c r="I185" s="265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</row>
    <row r="186" spans="1:29" x14ac:dyDescent="0.2">
      <c r="A186" s="46"/>
      <c r="B186" s="52"/>
      <c r="C186" s="126"/>
      <c r="D186" s="126"/>
      <c r="E186" s="118"/>
      <c r="F186" s="53"/>
      <c r="G186" s="265"/>
      <c r="H186" s="265"/>
      <c r="I186" s="265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</row>
    <row r="187" spans="1:29" x14ac:dyDescent="0.2">
      <c r="A187" s="46"/>
      <c r="B187" s="52"/>
      <c r="C187" s="126"/>
      <c r="D187" s="126"/>
      <c r="E187" s="118"/>
      <c r="F187" s="53"/>
      <c r="G187" s="265"/>
      <c r="H187" s="265"/>
      <c r="I187" s="265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</row>
    <row r="188" spans="1:29" x14ac:dyDescent="0.2">
      <c r="A188" s="46"/>
      <c r="B188" s="52"/>
      <c r="C188" s="126"/>
      <c r="D188" s="126"/>
      <c r="E188" s="118"/>
      <c r="F188" s="53"/>
      <c r="G188" s="265"/>
      <c r="H188" s="265"/>
      <c r="I188" s="265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</row>
    <row r="189" spans="1:29" x14ac:dyDescent="0.2">
      <c r="A189" s="46"/>
      <c r="B189" s="52"/>
      <c r="C189" s="126"/>
      <c r="D189" s="126"/>
      <c r="E189" s="118"/>
      <c r="F189" s="53"/>
      <c r="G189" s="265"/>
      <c r="H189" s="265"/>
      <c r="I189" s="265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</row>
    <row r="190" spans="1:29" x14ac:dyDescent="0.2">
      <c r="A190" s="46"/>
      <c r="B190" s="52"/>
      <c r="C190" s="126"/>
      <c r="D190" s="126"/>
      <c r="E190" s="118"/>
      <c r="F190" s="53"/>
      <c r="G190" s="265"/>
      <c r="H190" s="265"/>
      <c r="I190" s="265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</row>
    <row r="191" spans="1:29" x14ac:dyDescent="0.2">
      <c r="A191" s="46"/>
      <c r="B191" s="52"/>
      <c r="C191" s="126"/>
      <c r="D191" s="126"/>
      <c r="E191" s="118"/>
      <c r="F191" s="53"/>
      <c r="G191" s="265"/>
      <c r="H191" s="265"/>
      <c r="I191" s="265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</row>
    <row r="192" spans="1:29" x14ac:dyDescent="0.2">
      <c r="A192" s="46"/>
      <c r="B192" s="52"/>
      <c r="C192" s="126"/>
      <c r="D192" s="126"/>
      <c r="E192" s="118"/>
      <c r="F192" s="53"/>
      <c r="G192" s="265"/>
      <c r="H192" s="265"/>
      <c r="I192" s="265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</row>
    <row r="193" spans="1:29" x14ac:dyDescent="0.2">
      <c r="A193" s="46"/>
      <c r="B193" s="52"/>
      <c r="C193" s="126"/>
      <c r="D193" s="126"/>
      <c r="E193" s="118"/>
      <c r="F193" s="53"/>
      <c r="G193" s="265"/>
      <c r="H193" s="265"/>
      <c r="I193" s="265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</row>
    <row r="194" spans="1:29" ht="13.5" x14ac:dyDescent="0.25">
      <c r="A194" s="315"/>
      <c r="B194" s="315"/>
      <c r="C194" s="315"/>
      <c r="D194" s="315"/>
      <c r="E194" s="315"/>
      <c r="F194" s="315"/>
      <c r="G194" s="315"/>
      <c r="H194" s="315"/>
      <c r="I194" s="315"/>
      <c r="J194" s="315"/>
      <c r="K194" s="315"/>
      <c r="L194" s="315"/>
      <c r="M194" s="315"/>
      <c r="N194" s="315"/>
      <c r="O194" s="315"/>
      <c r="P194" s="315"/>
      <c r="Q194" s="315"/>
      <c r="R194" s="315"/>
      <c r="S194" s="315"/>
      <c r="T194" s="315"/>
      <c r="U194" s="315"/>
      <c r="V194" s="315"/>
      <c r="W194" s="315"/>
      <c r="X194" s="315"/>
      <c r="Y194" s="315"/>
      <c r="Z194" s="315"/>
      <c r="AA194" s="315"/>
      <c r="AB194" s="315"/>
      <c r="AC194" s="315"/>
    </row>
    <row r="195" spans="1:29" x14ac:dyDescent="0.2">
      <c r="A195" s="46"/>
      <c r="B195" s="52"/>
      <c r="C195" s="126"/>
      <c r="D195" s="126"/>
      <c r="E195" s="118"/>
      <c r="F195" s="53"/>
      <c r="G195" s="265"/>
      <c r="H195" s="265"/>
      <c r="I195" s="265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</row>
    <row r="196" spans="1:29" x14ac:dyDescent="0.2">
      <c r="A196" s="46"/>
      <c r="B196" s="52"/>
      <c r="C196" s="126"/>
      <c r="D196" s="126"/>
      <c r="E196" s="118"/>
      <c r="F196" s="53"/>
      <c r="G196" s="265"/>
      <c r="H196" s="265"/>
      <c r="I196" s="265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</row>
    <row r="197" spans="1:29" x14ac:dyDescent="0.2">
      <c r="A197" s="46"/>
      <c r="B197" s="52"/>
      <c r="C197" s="126"/>
      <c r="D197" s="126"/>
      <c r="E197" s="118"/>
      <c r="F197" s="53"/>
      <c r="G197" s="265"/>
      <c r="H197" s="265"/>
      <c r="I197" s="265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</row>
    <row r="198" spans="1:29" x14ac:dyDescent="0.2">
      <c r="A198" s="46"/>
      <c r="B198" s="52"/>
      <c r="C198" s="126"/>
      <c r="D198" s="126"/>
      <c r="E198" s="118"/>
      <c r="F198" s="53"/>
      <c r="G198" s="265"/>
      <c r="H198" s="265"/>
      <c r="I198" s="265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</row>
    <row r="199" spans="1:29" x14ac:dyDescent="0.2">
      <c r="A199" s="46"/>
      <c r="B199" s="52"/>
      <c r="C199" s="126"/>
      <c r="D199" s="126"/>
      <c r="E199" s="118"/>
      <c r="F199" s="53"/>
      <c r="G199" s="265"/>
      <c r="H199" s="265"/>
      <c r="I199" s="265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</row>
    <row r="200" spans="1:29" x14ac:dyDescent="0.2">
      <c r="A200" s="46"/>
      <c r="B200" s="52"/>
      <c r="C200" s="126"/>
      <c r="D200" s="126"/>
      <c r="E200" s="118"/>
      <c r="F200" s="53"/>
      <c r="G200" s="265"/>
      <c r="H200" s="265"/>
      <c r="I200" s="265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</row>
    <row r="201" spans="1:29" x14ac:dyDescent="0.2">
      <c r="A201" s="46"/>
      <c r="B201" s="52"/>
      <c r="C201" s="126"/>
      <c r="D201" s="126"/>
      <c r="E201" s="118"/>
      <c r="F201" s="53"/>
      <c r="G201" s="265"/>
      <c r="H201" s="265"/>
      <c r="I201" s="265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</row>
    <row r="202" spans="1:29" x14ac:dyDescent="0.2">
      <c r="A202" s="46"/>
      <c r="B202" s="52"/>
      <c r="C202" s="126"/>
      <c r="D202" s="126"/>
      <c r="E202" s="118"/>
      <c r="F202" s="53"/>
      <c r="G202" s="265"/>
      <c r="H202" s="265"/>
      <c r="I202" s="265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</row>
    <row r="203" spans="1:29" x14ac:dyDescent="0.2">
      <c r="A203" s="46"/>
      <c r="B203" s="52"/>
      <c r="C203" s="126"/>
      <c r="D203" s="126"/>
      <c r="E203" s="118"/>
      <c r="F203" s="53"/>
      <c r="G203" s="265"/>
      <c r="H203" s="265"/>
      <c r="I203" s="265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</row>
    <row r="204" spans="1:29" x14ac:dyDescent="0.2">
      <c r="A204" s="46"/>
      <c r="B204" s="52"/>
      <c r="C204" s="126"/>
      <c r="D204" s="126"/>
      <c r="E204" s="118"/>
      <c r="F204" s="53"/>
      <c r="G204" s="265"/>
      <c r="H204" s="265"/>
      <c r="I204" s="265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</row>
    <row r="205" spans="1:29" x14ac:dyDescent="0.2">
      <c r="A205" s="46"/>
      <c r="B205" s="52"/>
      <c r="C205" s="126"/>
      <c r="D205" s="126"/>
      <c r="E205" s="118"/>
      <c r="F205" s="53"/>
      <c r="G205" s="265"/>
      <c r="H205" s="265"/>
      <c r="I205" s="265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</row>
    <row r="206" spans="1:29" x14ac:dyDescent="0.2">
      <c r="A206" s="46"/>
      <c r="B206" s="52"/>
      <c r="C206" s="126"/>
      <c r="D206" s="126"/>
      <c r="E206" s="118"/>
      <c r="F206" s="53"/>
      <c r="G206" s="265"/>
      <c r="H206" s="265"/>
      <c r="I206" s="265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</row>
    <row r="207" spans="1:29" x14ac:dyDescent="0.2">
      <c r="A207" s="46"/>
      <c r="B207" s="52"/>
      <c r="C207" s="126"/>
      <c r="D207" s="126"/>
      <c r="E207" s="118"/>
      <c r="F207" s="53"/>
      <c r="G207" s="265"/>
      <c r="H207" s="265"/>
      <c r="I207" s="265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</row>
    <row r="208" spans="1:29" x14ac:dyDescent="0.2">
      <c r="A208" s="46"/>
      <c r="B208" s="52"/>
      <c r="C208" s="126"/>
      <c r="D208" s="126"/>
      <c r="E208" s="118"/>
      <c r="F208" s="53"/>
      <c r="G208" s="265"/>
      <c r="H208" s="265"/>
      <c r="I208" s="265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</row>
    <row r="209" spans="1:29" x14ac:dyDescent="0.2">
      <c r="A209" s="46"/>
      <c r="B209" s="52"/>
      <c r="C209" s="126"/>
      <c r="D209" s="126"/>
      <c r="E209" s="118"/>
      <c r="F209" s="53"/>
      <c r="G209" s="265"/>
      <c r="H209" s="265"/>
      <c r="I209" s="265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</row>
    <row r="210" spans="1:29" x14ac:dyDescent="0.2">
      <c r="A210" s="46"/>
      <c r="B210" s="52"/>
      <c r="C210" s="126"/>
      <c r="D210" s="126"/>
      <c r="E210" s="118"/>
      <c r="F210" s="53"/>
      <c r="G210" s="265"/>
      <c r="H210" s="265"/>
      <c r="I210" s="265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</row>
    <row r="211" spans="1:29" x14ac:dyDescent="0.2">
      <c r="A211" s="46"/>
      <c r="B211" s="52"/>
      <c r="C211" s="126"/>
      <c r="D211" s="126"/>
      <c r="E211" s="118"/>
      <c r="F211" s="53"/>
      <c r="G211" s="265"/>
      <c r="H211" s="265"/>
      <c r="I211" s="265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</row>
    <row r="212" spans="1:29" x14ac:dyDescent="0.2">
      <c r="A212" s="46"/>
      <c r="B212" s="52"/>
      <c r="C212" s="126"/>
      <c r="D212" s="126"/>
      <c r="E212" s="118"/>
      <c r="F212" s="53"/>
      <c r="G212" s="265"/>
      <c r="H212" s="265"/>
      <c r="I212" s="265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</row>
    <row r="213" spans="1:29" x14ac:dyDescent="0.2">
      <c r="A213" s="46"/>
      <c r="B213" s="52"/>
      <c r="C213" s="126"/>
      <c r="D213" s="126"/>
      <c r="E213" s="118"/>
      <c r="F213" s="53"/>
      <c r="G213" s="265"/>
      <c r="H213" s="265"/>
      <c r="I213" s="265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</row>
    <row r="214" spans="1:29" x14ac:dyDescent="0.2">
      <c r="A214" s="46"/>
      <c r="B214" s="52"/>
      <c r="C214" s="126"/>
      <c r="D214" s="126"/>
      <c r="E214" s="118"/>
      <c r="F214" s="53"/>
      <c r="G214" s="265"/>
      <c r="H214" s="265"/>
      <c r="I214" s="265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</row>
    <row r="215" spans="1:29" x14ac:dyDescent="0.2">
      <c r="A215" s="46"/>
      <c r="B215" s="52"/>
      <c r="C215" s="126"/>
      <c r="D215" s="126"/>
      <c r="E215" s="118"/>
      <c r="F215" s="53"/>
      <c r="G215" s="265"/>
      <c r="H215" s="265"/>
      <c r="I215" s="265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</row>
    <row r="216" spans="1:29" x14ac:dyDescent="0.2">
      <c r="A216" s="46"/>
      <c r="B216" s="52"/>
      <c r="C216" s="126"/>
      <c r="D216" s="126"/>
      <c r="E216" s="118"/>
      <c r="F216" s="53"/>
      <c r="G216" s="265"/>
      <c r="H216" s="265"/>
      <c r="I216" s="265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</row>
    <row r="217" spans="1:29" x14ac:dyDescent="0.2">
      <c r="A217" s="46"/>
      <c r="B217" s="52"/>
      <c r="C217" s="126"/>
      <c r="D217" s="126"/>
      <c r="E217" s="118"/>
      <c r="F217" s="53"/>
      <c r="G217" s="265"/>
      <c r="H217" s="265"/>
      <c r="I217" s="265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</row>
    <row r="218" spans="1:29" x14ac:dyDescent="0.2">
      <c r="A218" s="46"/>
      <c r="B218" s="52"/>
      <c r="C218" s="126"/>
      <c r="D218" s="126"/>
      <c r="E218" s="118"/>
      <c r="F218" s="53"/>
      <c r="G218" s="265"/>
      <c r="H218" s="265"/>
      <c r="I218" s="265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</row>
    <row r="219" spans="1:29" x14ac:dyDescent="0.2">
      <c r="A219" s="46"/>
      <c r="B219" s="52"/>
      <c r="C219" s="126"/>
      <c r="D219" s="126"/>
      <c r="E219" s="118"/>
      <c r="F219" s="53"/>
      <c r="G219" s="265"/>
      <c r="H219" s="265"/>
      <c r="I219" s="265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</row>
    <row r="220" spans="1:29" x14ac:dyDescent="0.2">
      <c r="A220" s="46"/>
      <c r="B220" s="52"/>
      <c r="C220" s="126"/>
      <c r="D220" s="126"/>
      <c r="E220" s="118"/>
      <c r="F220" s="53"/>
      <c r="G220" s="265"/>
      <c r="H220" s="265"/>
      <c r="I220" s="265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</row>
    <row r="221" spans="1:29" x14ac:dyDescent="0.2">
      <c r="A221" s="46"/>
      <c r="B221" s="52"/>
      <c r="C221" s="126"/>
      <c r="D221" s="126"/>
      <c r="E221" s="118"/>
      <c r="F221" s="53"/>
      <c r="G221" s="265"/>
      <c r="H221" s="265"/>
      <c r="I221" s="265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</row>
    <row r="222" spans="1:29" x14ac:dyDescent="0.2">
      <c r="A222" s="46"/>
      <c r="B222" s="52"/>
      <c r="C222" s="126"/>
      <c r="D222" s="126"/>
      <c r="E222" s="118"/>
      <c r="F222" s="53"/>
      <c r="G222" s="265"/>
      <c r="H222" s="265"/>
      <c r="I222" s="265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</row>
    <row r="223" spans="1:29" x14ac:dyDescent="0.2">
      <c r="A223" s="46"/>
      <c r="B223" s="52"/>
      <c r="C223" s="126"/>
      <c r="D223" s="126"/>
      <c r="E223" s="118"/>
      <c r="F223" s="53"/>
      <c r="G223" s="265"/>
      <c r="H223" s="265"/>
      <c r="I223" s="265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</row>
    <row r="224" spans="1:29" x14ac:dyDescent="0.2">
      <c r="A224" s="46"/>
      <c r="B224" s="52"/>
      <c r="C224" s="126"/>
      <c r="D224" s="126"/>
      <c r="E224" s="118"/>
      <c r="F224" s="53"/>
      <c r="G224" s="265"/>
      <c r="H224" s="265"/>
      <c r="I224" s="265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</row>
    <row r="225" spans="1:29" x14ac:dyDescent="0.2">
      <c r="A225" s="46"/>
      <c r="B225" s="52"/>
      <c r="C225" s="126"/>
      <c r="D225" s="126"/>
      <c r="E225" s="118"/>
      <c r="F225" s="53"/>
      <c r="G225" s="265"/>
      <c r="H225" s="265"/>
      <c r="I225" s="265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</row>
    <row r="226" spans="1:29" x14ac:dyDescent="0.2">
      <c r="A226" s="46"/>
      <c r="B226" s="52"/>
      <c r="C226" s="126"/>
      <c r="D226" s="126"/>
      <c r="E226" s="118"/>
      <c r="F226" s="53"/>
      <c r="G226" s="265"/>
      <c r="H226" s="265"/>
      <c r="I226" s="265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</row>
    <row r="227" spans="1:29" x14ac:dyDescent="0.2">
      <c r="A227" s="46"/>
      <c r="B227" s="52"/>
      <c r="C227" s="126"/>
      <c r="D227" s="126"/>
      <c r="E227" s="118"/>
      <c r="F227" s="53"/>
      <c r="G227" s="265"/>
      <c r="H227" s="265"/>
      <c r="I227" s="265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</row>
    <row r="228" spans="1:29" x14ac:dyDescent="0.2">
      <c r="A228" s="46"/>
      <c r="B228" s="52"/>
      <c r="C228" s="126"/>
      <c r="D228" s="126"/>
      <c r="E228" s="118"/>
      <c r="F228" s="53"/>
      <c r="G228" s="265"/>
      <c r="H228" s="265"/>
      <c r="I228" s="265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</row>
    <row r="229" spans="1:29" x14ac:dyDescent="0.2">
      <c r="A229" s="46"/>
      <c r="B229" s="52"/>
      <c r="C229" s="126"/>
      <c r="D229" s="126"/>
      <c r="E229" s="118"/>
      <c r="F229" s="53"/>
      <c r="G229" s="265"/>
      <c r="H229" s="265"/>
      <c r="I229" s="265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</row>
    <row r="230" spans="1:29" x14ac:dyDescent="0.2">
      <c r="A230" s="46"/>
      <c r="B230" s="52"/>
      <c r="C230" s="126"/>
      <c r="D230" s="126"/>
      <c r="E230" s="118"/>
      <c r="F230" s="53"/>
      <c r="G230" s="265"/>
      <c r="H230" s="265"/>
      <c r="I230" s="265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</row>
    <row r="231" spans="1:29" x14ac:dyDescent="0.2">
      <c r="A231" s="46"/>
      <c r="B231" s="52"/>
      <c r="C231" s="126"/>
      <c r="D231" s="126"/>
      <c r="E231" s="118"/>
      <c r="F231" s="53"/>
      <c r="G231" s="265"/>
      <c r="H231" s="265"/>
      <c r="I231" s="265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</row>
    <row r="232" spans="1:29" x14ac:dyDescent="0.2">
      <c r="A232" s="46"/>
      <c r="B232" s="52"/>
      <c r="C232" s="126"/>
      <c r="D232" s="126"/>
      <c r="E232" s="118"/>
      <c r="F232" s="53"/>
      <c r="G232" s="265"/>
      <c r="H232" s="265"/>
      <c r="I232" s="265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</row>
    <row r="233" spans="1:29" x14ac:dyDescent="0.2">
      <c r="A233" s="46"/>
      <c r="B233" s="52"/>
      <c r="C233" s="126"/>
      <c r="D233" s="126"/>
      <c r="E233" s="118"/>
      <c r="F233" s="53"/>
      <c r="G233" s="265"/>
      <c r="H233" s="265"/>
      <c r="I233" s="265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</row>
    <row r="234" spans="1:29" x14ac:dyDescent="0.2">
      <c r="A234" s="46"/>
      <c r="B234" s="52"/>
      <c r="C234" s="126"/>
      <c r="D234" s="126"/>
      <c r="E234" s="118"/>
      <c r="F234" s="53"/>
      <c r="G234" s="265"/>
      <c r="H234" s="265"/>
      <c r="I234" s="265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</row>
    <row r="235" spans="1:29" x14ac:dyDescent="0.2">
      <c r="A235" s="46"/>
      <c r="B235" s="52"/>
      <c r="C235" s="126"/>
      <c r="D235" s="126"/>
      <c r="E235" s="118"/>
      <c r="F235" s="53"/>
      <c r="G235" s="265"/>
      <c r="H235" s="265"/>
      <c r="I235" s="265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</row>
    <row r="236" spans="1:29" x14ac:dyDescent="0.2">
      <c r="A236" s="46"/>
      <c r="B236" s="52"/>
      <c r="C236" s="126"/>
      <c r="D236" s="126"/>
      <c r="E236" s="118"/>
      <c r="F236" s="53"/>
      <c r="G236" s="265"/>
      <c r="H236" s="265"/>
      <c r="I236" s="265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</row>
    <row r="237" spans="1:29" x14ac:dyDescent="0.2">
      <c r="A237" s="46"/>
      <c r="B237" s="52"/>
      <c r="C237" s="126"/>
      <c r="D237" s="126"/>
      <c r="E237" s="118"/>
      <c r="F237" s="53"/>
      <c r="G237" s="265"/>
      <c r="H237" s="265"/>
      <c r="I237" s="265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</row>
    <row r="238" spans="1:29" x14ac:dyDescent="0.2">
      <c r="A238" s="46"/>
      <c r="B238" s="52"/>
      <c r="C238" s="126"/>
      <c r="D238" s="126"/>
      <c r="E238" s="118"/>
      <c r="F238" s="53"/>
      <c r="G238" s="265"/>
      <c r="H238" s="265"/>
      <c r="I238" s="265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</row>
    <row r="239" spans="1:29" x14ac:dyDescent="0.2">
      <c r="A239" s="46"/>
      <c r="B239" s="52"/>
      <c r="C239" s="126"/>
      <c r="D239" s="126"/>
      <c r="E239" s="118"/>
      <c r="F239" s="53"/>
      <c r="G239" s="265"/>
      <c r="H239" s="265"/>
      <c r="I239" s="265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</row>
    <row r="240" spans="1:29" x14ac:dyDescent="0.2">
      <c r="A240" s="46"/>
      <c r="B240" s="52"/>
      <c r="C240" s="126"/>
      <c r="D240" s="126"/>
      <c r="E240" s="118"/>
      <c r="F240" s="53"/>
      <c r="G240" s="265"/>
      <c r="H240" s="265"/>
      <c r="I240" s="265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</row>
    <row r="241" spans="1:29" x14ac:dyDescent="0.2">
      <c r="A241" s="46"/>
      <c r="B241" s="52"/>
      <c r="C241" s="126"/>
      <c r="D241" s="126"/>
      <c r="E241" s="118"/>
      <c r="F241" s="53"/>
      <c r="G241" s="265"/>
      <c r="H241" s="265"/>
      <c r="I241" s="265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</row>
    <row r="242" spans="1:29" x14ac:dyDescent="0.2">
      <c r="A242" s="46"/>
      <c r="B242" s="52"/>
      <c r="C242" s="126"/>
      <c r="D242" s="126"/>
      <c r="E242" s="118"/>
      <c r="F242" s="53"/>
      <c r="G242" s="265"/>
      <c r="H242" s="265"/>
      <c r="I242" s="265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</row>
    <row r="243" spans="1:29" x14ac:dyDescent="0.2">
      <c r="A243" s="46"/>
      <c r="B243" s="52"/>
      <c r="C243" s="126"/>
      <c r="D243" s="126"/>
      <c r="E243" s="118"/>
      <c r="F243" s="53"/>
      <c r="G243" s="265"/>
      <c r="H243" s="265"/>
      <c r="I243" s="265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</row>
    <row r="244" spans="1:29" x14ac:dyDescent="0.2">
      <c r="A244" s="46"/>
      <c r="B244" s="52"/>
      <c r="C244" s="126"/>
      <c r="D244" s="126"/>
      <c r="E244" s="118"/>
      <c r="F244" s="53"/>
      <c r="G244" s="265"/>
      <c r="H244" s="265"/>
      <c r="I244" s="265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</row>
    <row r="245" spans="1:29" x14ac:dyDescent="0.2">
      <c r="A245" s="46"/>
      <c r="B245" s="52"/>
      <c r="C245" s="126"/>
      <c r="D245" s="126"/>
      <c r="E245" s="118"/>
      <c r="F245" s="53"/>
      <c r="G245" s="265"/>
      <c r="H245" s="265"/>
      <c r="I245" s="265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</row>
    <row r="246" spans="1:29" x14ac:dyDescent="0.2">
      <c r="A246" s="46"/>
      <c r="B246" s="52"/>
      <c r="C246" s="126"/>
      <c r="D246" s="126"/>
      <c r="E246" s="118"/>
      <c r="F246" s="53"/>
      <c r="G246" s="265"/>
      <c r="H246" s="265"/>
      <c r="I246" s="265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</row>
    <row r="247" spans="1:29" x14ac:dyDescent="0.2">
      <c r="A247" s="46"/>
      <c r="B247" s="52"/>
      <c r="C247" s="126"/>
      <c r="D247" s="126"/>
      <c r="E247" s="118"/>
      <c r="F247" s="53"/>
      <c r="G247" s="265"/>
      <c r="H247" s="265"/>
      <c r="I247" s="265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</row>
    <row r="248" spans="1:29" x14ac:dyDescent="0.2">
      <c r="A248" s="46"/>
      <c r="B248" s="52"/>
      <c r="C248" s="126"/>
      <c r="D248" s="126"/>
      <c r="E248" s="118"/>
      <c r="F248" s="53"/>
      <c r="G248" s="265"/>
      <c r="H248" s="265"/>
      <c r="I248" s="265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</row>
    <row r="249" spans="1:29" x14ac:dyDescent="0.2">
      <c r="A249" s="46"/>
      <c r="B249" s="52"/>
      <c r="C249" s="126"/>
      <c r="D249" s="126"/>
      <c r="E249" s="118"/>
      <c r="F249" s="53"/>
      <c r="G249" s="265"/>
      <c r="H249" s="265"/>
      <c r="I249" s="265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</row>
    <row r="250" spans="1:29" x14ac:dyDescent="0.2">
      <c r="A250" s="46"/>
      <c r="B250" s="52"/>
      <c r="C250" s="126"/>
      <c r="D250" s="126"/>
      <c r="E250" s="118"/>
      <c r="F250" s="53"/>
      <c r="G250" s="265"/>
      <c r="H250" s="265"/>
      <c r="I250" s="265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</row>
    <row r="251" spans="1:29" x14ac:dyDescent="0.2">
      <c r="A251" s="46"/>
      <c r="B251" s="52"/>
      <c r="C251" s="126"/>
      <c r="D251" s="126"/>
      <c r="E251" s="118"/>
      <c r="F251" s="53"/>
      <c r="G251" s="265"/>
      <c r="H251" s="265"/>
      <c r="I251" s="265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</row>
    <row r="252" spans="1:29" x14ac:dyDescent="0.2">
      <c r="A252" s="46"/>
      <c r="B252" s="52"/>
      <c r="C252" s="126"/>
      <c r="D252" s="126"/>
      <c r="E252" s="118"/>
      <c r="F252" s="53"/>
      <c r="G252" s="265"/>
      <c r="H252" s="265"/>
      <c r="I252" s="265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</row>
    <row r="253" spans="1:29" x14ac:dyDescent="0.2">
      <c r="A253" s="46"/>
      <c r="B253" s="52"/>
      <c r="C253" s="126"/>
      <c r="D253" s="126"/>
      <c r="E253" s="118"/>
      <c r="F253" s="53"/>
      <c r="G253" s="265"/>
      <c r="H253" s="265"/>
      <c r="I253" s="265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</row>
    <row r="254" spans="1:29" x14ac:dyDescent="0.2">
      <c r="A254" s="46"/>
      <c r="B254" s="52"/>
      <c r="C254" s="126"/>
      <c r="D254" s="126"/>
      <c r="E254" s="118"/>
      <c r="F254" s="53"/>
      <c r="G254" s="265"/>
      <c r="H254" s="265"/>
      <c r="I254" s="265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</row>
    <row r="255" spans="1:29" x14ac:dyDescent="0.2">
      <c r="A255" s="46"/>
      <c r="B255" s="52"/>
      <c r="C255" s="126"/>
      <c r="D255" s="126"/>
      <c r="E255" s="118"/>
      <c r="F255" s="53"/>
      <c r="G255" s="265"/>
      <c r="H255" s="265"/>
      <c r="I255" s="265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</row>
    <row r="256" spans="1:29" x14ac:dyDescent="0.2">
      <c r="A256" s="46"/>
      <c r="B256" s="52"/>
      <c r="C256" s="126"/>
      <c r="D256" s="126"/>
      <c r="E256" s="118"/>
      <c r="F256" s="53"/>
      <c r="G256" s="265"/>
      <c r="H256" s="265"/>
      <c r="I256" s="265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</row>
    <row r="257" spans="1:29" x14ac:dyDescent="0.2">
      <c r="A257" s="46"/>
      <c r="B257" s="52"/>
      <c r="C257" s="126"/>
      <c r="D257" s="126"/>
      <c r="E257" s="118"/>
      <c r="F257" s="53"/>
      <c r="G257" s="265"/>
      <c r="H257" s="265"/>
      <c r="I257" s="265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</row>
    <row r="258" spans="1:29" x14ac:dyDescent="0.2">
      <c r="A258" s="46"/>
      <c r="B258" s="52"/>
      <c r="C258" s="126"/>
      <c r="D258" s="126"/>
      <c r="E258" s="118"/>
      <c r="F258" s="53"/>
      <c r="G258" s="265"/>
      <c r="H258" s="265"/>
      <c r="I258" s="265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</row>
    <row r="259" spans="1:29" x14ac:dyDescent="0.2">
      <c r="A259" s="46"/>
      <c r="B259" s="52"/>
      <c r="C259" s="126"/>
      <c r="D259" s="126"/>
      <c r="E259" s="118"/>
      <c r="F259" s="53"/>
      <c r="G259" s="265"/>
      <c r="H259" s="265"/>
      <c r="I259" s="265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</row>
    <row r="260" spans="1:29" x14ac:dyDescent="0.2">
      <c r="A260" s="46"/>
      <c r="B260" s="52"/>
      <c r="C260" s="126"/>
      <c r="D260" s="126"/>
      <c r="E260" s="118"/>
      <c r="F260" s="53"/>
      <c r="G260" s="265"/>
      <c r="H260" s="265"/>
      <c r="I260" s="265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</row>
    <row r="261" spans="1:29" x14ac:dyDescent="0.2">
      <c r="A261" s="46"/>
      <c r="B261" s="52"/>
      <c r="C261" s="126"/>
      <c r="D261" s="126"/>
      <c r="E261" s="118"/>
      <c r="F261" s="53"/>
      <c r="G261" s="265"/>
      <c r="H261" s="265"/>
      <c r="I261" s="265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</row>
    <row r="262" spans="1:29" x14ac:dyDescent="0.2">
      <c r="A262" s="46"/>
      <c r="B262" s="52"/>
      <c r="C262" s="126"/>
      <c r="D262" s="126"/>
      <c r="E262" s="118"/>
      <c r="F262" s="53"/>
      <c r="G262" s="265"/>
      <c r="H262" s="265"/>
      <c r="I262" s="265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</row>
    <row r="263" spans="1:29" x14ac:dyDescent="0.2">
      <c r="A263" s="46"/>
      <c r="B263" s="52"/>
      <c r="C263" s="126"/>
      <c r="D263" s="126"/>
      <c r="E263" s="118"/>
      <c r="F263" s="53"/>
      <c r="G263" s="265"/>
      <c r="H263" s="265"/>
      <c r="I263" s="265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</row>
    <row r="264" spans="1:29" x14ac:dyDescent="0.2">
      <c r="A264" s="46"/>
      <c r="B264" s="52"/>
      <c r="C264" s="126"/>
      <c r="D264" s="126"/>
      <c r="E264" s="118"/>
      <c r="F264" s="53"/>
      <c r="G264" s="265"/>
      <c r="H264" s="265"/>
      <c r="I264" s="265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</row>
    <row r="265" spans="1:29" x14ac:dyDescent="0.2">
      <c r="A265" s="46"/>
      <c r="B265" s="52"/>
      <c r="C265" s="126"/>
      <c r="D265" s="126"/>
      <c r="E265" s="118"/>
      <c r="F265" s="53"/>
      <c r="G265" s="265"/>
      <c r="H265" s="265"/>
      <c r="I265" s="265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</row>
    <row r="266" spans="1:29" x14ac:dyDescent="0.2">
      <c r="A266" s="46"/>
      <c r="B266" s="52"/>
      <c r="C266" s="126"/>
      <c r="D266" s="126"/>
      <c r="E266" s="118"/>
      <c r="F266" s="53"/>
      <c r="G266" s="265"/>
      <c r="H266" s="265"/>
      <c r="I266" s="265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</row>
    <row r="267" spans="1:29" x14ac:dyDescent="0.2">
      <c r="A267" s="46"/>
      <c r="B267" s="52"/>
      <c r="C267" s="126"/>
      <c r="D267" s="126"/>
      <c r="E267" s="118"/>
      <c r="F267" s="53"/>
      <c r="G267" s="265"/>
      <c r="H267" s="265"/>
      <c r="I267" s="265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</row>
    <row r="268" spans="1:29" x14ac:dyDescent="0.2">
      <c r="A268" s="46"/>
      <c r="B268" s="52"/>
      <c r="C268" s="126"/>
      <c r="D268" s="126"/>
      <c r="E268" s="118"/>
      <c r="F268" s="53"/>
      <c r="G268" s="265"/>
      <c r="H268" s="265"/>
      <c r="I268" s="265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</row>
    <row r="269" spans="1:29" x14ac:dyDescent="0.2">
      <c r="A269" s="46"/>
      <c r="B269" s="52"/>
      <c r="C269" s="126"/>
      <c r="D269" s="126"/>
      <c r="E269" s="118"/>
      <c r="F269" s="53"/>
      <c r="G269" s="265"/>
      <c r="H269" s="265"/>
      <c r="I269" s="265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</row>
    <row r="270" spans="1:29" x14ac:dyDescent="0.2">
      <c r="A270" s="46"/>
      <c r="B270" s="52"/>
      <c r="C270" s="126"/>
      <c r="D270" s="126"/>
      <c r="E270" s="118"/>
      <c r="F270" s="53"/>
      <c r="G270" s="265"/>
      <c r="H270" s="265"/>
      <c r="I270" s="265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</row>
    <row r="271" spans="1:29" x14ac:dyDescent="0.2">
      <c r="A271" s="46"/>
      <c r="B271" s="52"/>
      <c r="C271" s="126"/>
      <c r="D271" s="126"/>
      <c r="E271" s="118"/>
      <c r="F271" s="53"/>
      <c r="G271" s="265"/>
      <c r="H271" s="265"/>
      <c r="I271" s="265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</row>
    <row r="272" spans="1:29" x14ac:dyDescent="0.2">
      <c r="A272" s="46"/>
      <c r="B272" s="52"/>
      <c r="C272" s="126"/>
      <c r="D272" s="126"/>
      <c r="E272" s="118"/>
      <c r="F272" s="53"/>
      <c r="G272" s="265"/>
      <c r="H272" s="265"/>
      <c r="I272" s="265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</row>
    <row r="273" spans="1:29" x14ac:dyDescent="0.2">
      <c r="A273" s="46"/>
      <c r="B273" s="52"/>
      <c r="C273" s="126"/>
      <c r="D273" s="126"/>
      <c r="E273" s="118"/>
      <c r="F273" s="53"/>
      <c r="G273" s="265"/>
      <c r="H273" s="265"/>
      <c r="I273" s="265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</row>
    <row r="274" spans="1:29" x14ac:dyDescent="0.2">
      <c r="A274" s="46"/>
      <c r="B274" s="52"/>
      <c r="C274" s="126"/>
      <c r="D274" s="126"/>
      <c r="E274" s="118"/>
      <c r="F274" s="53"/>
      <c r="G274" s="265"/>
      <c r="H274" s="265"/>
      <c r="I274" s="265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</row>
    <row r="275" spans="1:29" x14ac:dyDescent="0.2">
      <c r="A275" s="46"/>
      <c r="B275" s="52"/>
      <c r="C275" s="126"/>
      <c r="D275" s="126"/>
      <c r="E275" s="118"/>
      <c r="F275" s="53"/>
      <c r="G275" s="265"/>
      <c r="H275" s="265"/>
      <c r="I275" s="265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</row>
    <row r="276" spans="1:29" x14ac:dyDescent="0.2">
      <c r="A276" s="46"/>
      <c r="B276" s="52"/>
      <c r="C276" s="126"/>
      <c r="D276" s="126"/>
      <c r="E276" s="118"/>
      <c r="F276" s="53"/>
      <c r="G276" s="265"/>
      <c r="H276" s="265"/>
      <c r="I276" s="265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</row>
    <row r="277" spans="1:29" x14ac:dyDescent="0.2">
      <c r="A277" s="46"/>
      <c r="B277" s="52"/>
      <c r="C277" s="126"/>
      <c r="D277" s="126"/>
      <c r="E277" s="118"/>
      <c r="F277" s="53"/>
      <c r="G277" s="265"/>
      <c r="H277" s="265"/>
      <c r="I277" s="265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</row>
    <row r="278" spans="1:29" x14ac:dyDescent="0.2">
      <c r="A278" s="46"/>
      <c r="B278" s="52"/>
      <c r="C278" s="126"/>
      <c r="D278" s="126"/>
      <c r="E278" s="118"/>
      <c r="F278" s="53"/>
      <c r="G278" s="265"/>
      <c r="H278" s="265"/>
      <c r="I278" s="265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</row>
    <row r="279" spans="1:29" x14ac:dyDescent="0.2">
      <c r="A279" s="46"/>
      <c r="B279" s="52"/>
      <c r="C279" s="126"/>
      <c r="D279" s="126"/>
      <c r="E279" s="118"/>
      <c r="F279" s="53"/>
      <c r="G279" s="265"/>
      <c r="H279" s="265"/>
      <c r="I279" s="265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</row>
    <row r="280" spans="1:29" x14ac:dyDescent="0.2">
      <c r="A280" s="46"/>
      <c r="B280" s="52"/>
      <c r="C280" s="126"/>
      <c r="D280" s="126"/>
      <c r="E280" s="118"/>
      <c r="F280" s="53"/>
      <c r="G280" s="265"/>
      <c r="H280" s="265"/>
      <c r="I280" s="265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</row>
    <row r="281" spans="1:29" x14ac:dyDescent="0.2">
      <c r="A281" s="46"/>
      <c r="B281" s="52"/>
      <c r="C281" s="126"/>
      <c r="D281" s="126"/>
      <c r="E281" s="118"/>
      <c r="F281" s="53"/>
      <c r="G281" s="265"/>
      <c r="H281" s="265"/>
      <c r="I281" s="265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</row>
    <row r="282" spans="1:29" x14ac:dyDescent="0.2">
      <c r="A282" s="46"/>
      <c r="B282" s="52"/>
      <c r="C282" s="126"/>
      <c r="D282" s="126"/>
      <c r="E282" s="118"/>
      <c r="F282" s="53"/>
      <c r="G282" s="265"/>
      <c r="H282" s="265"/>
      <c r="I282" s="265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</row>
    <row r="283" spans="1:29" x14ac:dyDescent="0.2">
      <c r="A283" s="46"/>
      <c r="B283" s="52"/>
      <c r="C283" s="126"/>
      <c r="D283" s="126"/>
      <c r="E283" s="118"/>
      <c r="F283" s="53"/>
      <c r="G283" s="265"/>
      <c r="H283" s="265"/>
      <c r="I283" s="265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</row>
    <row r="284" spans="1:29" x14ac:dyDescent="0.2">
      <c r="A284" s="46"/>
      <c r="B284" s="52"/>
      <c r="C284" s="126"/>
      <c r="D284" s="126"/>
      <c r="E284" s="118"/>
      <c r="F284" s="53"/>
      <c r="G284" s="265"/>
      <c r="H284" s="265"/>
      <c r="I284" s="265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</row>
    <row r="285" spans="1:29" x14ac:dyDescent="0.2">
      <c r="A285" s="46"/>
      <c r="B285" s="52"/>
      <c r="C285" s="126"/>
      <c r="D285" s="126"/>
      <c r="E285" s="118"/>
      <c r="F285" s="53"/>
      <c r="G285" s="265"/>
      <c r="H285" s="265"/>
      <c r="I285" s="265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</row>
    <row r="286" spans="1:29" x14ac:dyDescent="0.2">
      <c r="A286" s="46"/>
      <c r="B286" s="52"/>
      <c r="C286" s="126"/>
      <c r="D286" s="126"/>
      <c r="E286" s="118"/>
      <c r="F286" s="53"/>
      <c r="G286" s="265"/>
      <c r="H286" s="265"/>
      <c r="I286" s="265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</row>
    <row r="287" spans="1:29" x14ac:dyDescent="0.2">
      <c r="A287" s="46"/>
      <c r="B287" s="52"/>
      <c r="C287" s="126"/>
      <c r="D287" s="126"/>
      <c r="E287" s="118"/>
      <c r="F287" s="53"/>
      <c r="G287" s="265"/>
      <c r="H287" s="265"/>
      <c r="I287" s="265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</row>
    <row r="288" spans="1:29" x14ac:dyDescent="0.2">
      <c r="A288" s="46"/>
      <c r="B288" s="52"/>
      <c r="C288" s="126"/>
      <c r="D288" s="126"/>
      <c r="E288" s="118"/>
      <c r="F288" s="53"/>
      <c r="G288" s="265"/>
      <c r="H288" s="265"/>
      <c r="I288" s="265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</row>
    <row r="289" spans="1:29" x14ac:dyDescent="0.2">
      <c r="A289" s="46"/>
      <c r="B289" s="52"/>
      <c r="C289" s="126"/>
      <c r="D289" s="126"/>
      <c r="E289" s="118"/>
      <c r="F289" s="53"/>
      <c r="G289" s="265"/>
      <c r="H289" s="265"/>
      <c r="I289" s="265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</row>
    <row r="290" spans="1:29" x14ac:dyDescent="0.2">
      <c r="A290" s="46"/>
      <c r="B290" s="52"/>
      <c r="C290" s="126"/>
      <c r="D290" s="126"/>
      <c r="E290" s="118"/>
      <c r="F290" s="53"/>
      <c r="G290" s="265"/>
      <c r="H290" s="265"/>
      <c r="I290" s="265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</row>
    <row r="291" spans="1:29" x14ac:dyDescent="0.2">
      <c r="A291" s="46"/>
      <c r="B291" s="52"/>
      <c r="C291" s="126"/>
      <c r="D291" s="126"/>
      <c r="E291" s="118"/>
      <c r="F291" s="53"/>
      <c r="G291" s="265"/>
      <c r="H291" s="265"/>
      <c r="I291" s="265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</row>
    <row r="292" spans="1:29" x14ac:dyDescent="0.2">
      <c r="A292" s="46"/>
      <c r="B292" s="52"/>
      <c r="C292" s="126"/>
      <c r="D292" s="126"/>
      <c r="E292" s="118"/>
      <c r="F292" s="53"/>
      <c r="G292" s="265"/>
      <c r="H292" s="265"/>
      <c r="I292" s="265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</row>
    <row r="293" spans="1:29" x14ac:dyDescent="0.2">
      <c r="A293" s="46"/>
      <c r="B293" s="52"/>
      <c r="C293" s="126"/>
      <c r="D293" s="126"/>
      <c r="E293" s="118"/>
      <c r="F293" s="53"/>
      <c r="G293" s="265"/>
      <c r="H293" s="265"/>
      <c r="I293" s="265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</row>
    <row r="294" spans="1:29" x14ac:dyDescent="0.2">
      <c r="A294" s="46"/>
      <c r="B294" s="52"/>
      <c r="C294" s="126"/>
      <c r="D294" s="126"/>
      <c r="E294" s="118"/>
      <c r="F294" s="53"/>
      <c r="G294" s="265"/>
      <c r="H294" s="265"/>
      <c r="I294" s="265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</row>
    <row r="295" spans="1:29" x14ac:dyDescent="0.2">
      <c r="A295" s="46"/>
      <c r="B295" s="52"/>
      <c r="C295" s="126"/>
      <c r="D295" s="126"/>
      <c r="E295" s="118"/>
      <c r="F295" s="53"/>
      <c r="G295" s="265"/>
      <c r="H295" s="265"/>
      <c r="I295" s="265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</row>
    <row r="296" spans="1:29" x14ac:dyDescent="0.2">
      <c r="A296" s="46"/>
      <c r="B296" s="52"/>
      <c r="C296" s="126"/>
      <c r="D296" s="126"/>
      <c r="E296" s="118"/>
      <c r="F296" s="53"/>
      <c r="G296" s="265"/>
      <c r="H296" s="265"/>
      <c r="I296" s="265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</row>
    <row r="297" spans="1:29" x14ac:dyDescent="0.2">
      <c r="A297" s="46"/>
      <c r="B297" s="52"/>
      <c r="C297" s="126"/>
      <c r="D297" s="126"/>
      <c r="E297" s="118"/>
      <c r="F297" s="53"/>
      <c r="G297" s="265"/>
      <c r="H297" s="265"/>
      <c r="I297" s="265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</row>
    <row r="298" spans="1:29" x14ac:dyDescent="0.2">
      <c r="A298" s="46"/>
      <c r="B298" s="52"/>
      <c r="C298" s="126"/>
      <c r="D298" s="126"/>
      <c r="E298" s="118"/>
      <c r="F298" s="53"/>
      <c r="G298" s="265"/>
      <c r="H298" s="265"/>
      <c r="I298" s="265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</row>
    <row r="299" spans="1:29" x14ac:dyDescent="0.2">
      <c r="A299" s="46"/>
      <c r="B299" s="52"/>
      <c r="C299" s="126"/>
      <c r="D299" s="126"/>
      <c r="E299" s="118"/>
      <c r="F299" s="53"/>
      <c r="G299" s="265"/>
      <c r="H299" s="265"/>
      <c r="I299" s="265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</row>
    <row r="300" spans="1:29" x14ac:dyDescent="0.2">
      <c r="A300" s="46"/>
      <c r="B300" s="52"/>
      <c r="C300" s="126"/>
      <c r="D300" s="126"/>
      <c r="E300" s="118"/>
      <c r="F300" s="53"/>
      <c r="G300" s="265"/>
      <c r="H300" s="265"/>
      <c r="I300" s="265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</row>
    <row r="301" spans="1:29" x14ac:dyDescent="0.2">
      <c r="A301" s="46"/>
      <c r="B301" s="52"/>
      <c r="C301" s="126"/>
      <c r="D301" s="126"/>
      <c r="E301" s="118"/>
      <c r="F301" s="53"/>
      <c r="G301" s="265"/>
      <c r="H301" s="265"/>
      <c r="I301" s="265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</row>
    <row r="302" spans="1:29" x14ac:dyDescent="0.2">
      <c r="A302" s="46"/>
      <c r="B302" s="52"/>
      <c r="C302" s="126"/>
      <c r="D302" s="126"/>
      <c r="E302" s="118"/>
      <c r="F302" s="53"/>
      <c r="G302" s="265"/>
      <c r="H302" s="265"/>
      <c r="I302" s="265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</row>
    <row r="303" spans="1:29" x14ac:dyDescent="0.2">
      <c r="A303" s="46"/>
      <c r="B303" s="52"/>
      <c r="C303" s="126"/>
      <c r="D303" s="126"/>
      <c r="E303" s="118"/>
      <c r="F303" s="53"/>
      <c r="G303" s="265"/>
      <c r="H303" s="265"/>
      <c r="I303" s="265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</row>
    <row r="304" spans="1:29" x14ac:dyDescent="0.2">
      <c r="A304" s="46"/>
      <c r="B304" s="52"/>
      <c r="C304" s="126"/>
      <c r="D304" s="126"/>
      <c r="E304" s="118"/>
      <c r="F304" s="53"/>
      <c r="G304" s="265"/>
      <c r="H304" s="265"/>
      <c r="I304" s="265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</row>
    <row r="305" spans="1:29" x14ac:dyDescent="0.2">
      <c r="A305" s="46"/>
      <c r="B305" s="52"/>
      <c r="C305" s="126"/>
      <c r="D305" s="126"/>
      <c r="E305" s="118"/>
      <c r="F305" s="53"/>
      <c r="G305" s="265"/>
      <c r="H305" s="265"/>
      <c r="I305" s="265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</row>
    <row r="306" spans="1:29" x14ac:dyDescent="0.2">
      <c r="A306" s="46"/>
      <c r="B306" s="52"/>
      <c r="C306" s="126"/>
      <c r="D306" s="126"/>
      <c r="E306" s="118"/>
      <c r="F306" s="53"/>
      <c r="G306" s="265"/>
      <c r="H306" s="265"/>
      <c r="I306" s="265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</row>
    <row r="307" spans="1:29" x14ac:dyDescent="0.2">
      <c r="A307" s="46"/>
      <c r="B307" s="52"/>
      <c r="C307" s="126"/>
      <c r="D307" s="126"/>
      <c r="E307" s="118"/>
      <c r="F307" s="53"/>
      <c r="G307" s="265"/>
      <c r="H307" s="265"/>
      <c r="I307" s="265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</row>
    <row r="308" spans="1:29" x14ac:dyDescent="0.2">
      <c r="A308" s="46"/>
      <c r="B308" s="52"/>
      <c r="C308" s="126"/>
      <c r="D308" s="126"/>
      <c r="E308" s="118"/>
      <c r="F308" s="53"/>
      <c r="G308" s="265"/>
      <c r="H308" s="265"/>
      <c r="I308" s="265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</row>
    <row r="309" spans="1:29" x14ac:dyDescent="0.2">
      <c r="A309" s="46"/>
      <c r="B309" s="52"/>
      <c r="C309" s="126"/>
      <c r="D309" s="126"/>
      <c r="E309" s="118"/>
      <c r="F309" s="53"/>
      <c r="G309" s="265"/>
      <c r="H309" s="265"/>
      <c r="I309" s="265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</row>
    <row r="310" spans="1:29" x14ac:dyDescent="0.2">
      <c r="A310" s="46"/>
      <c r="B310" s="52"/>
      <c r="C310" s="126"/>
      <c r="D310" s="126"/>
      <c r="E310" s="118"/>
      <c r="F310" s="53"/>
      <c r="G310" s="265"/>
      <c r="H310" s="265"/>
      <c r="I310" s="265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</row>
    <row r="311" spans="1:29" x14ac:dyDescent="0.2">
      <c r="A311" s="46"/>
      <c r="B311" s="52"/>
      <c r="C311" s="126"/>
      <c r="D311" s="126"/>
      <c r="E311" s="118"/>
      <c r="F311" s="53"/>
      <c r="G311" s="265"/>
      <c r="H311" s="265"/>
      <c r="I311" s="265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</row>
    <row r="312" spans="1:29" x14ac:dyDescent="0.2">
      <c r="A312" s="46"/>
      <c r="B312" s="52"/>
      <c r="C312" s="126"/>
      <c r="D312" s="126"/>
      <c r="E312" s="118"/>
      <c r="F312" s="53"/>
      <c r="G312" s="265"/>
      <c r="H312" s="265"/>
      <c r="I312" s="265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</row>
    <row r="313" spans="1:29" x14ac:dyDescent="0.2">
      <c r="A313" s="46"/>
      <c r="B313" s="52"/>
      <c r="C313" s="126"/>
      <c r="D313" s="126"/>
      <c r="E313" s="118"/>
      <c r="F313" s="53"/>
      <c r="G313" s="265"/>
      <c r="H313" s="265"/>
      <c r="I313" s="265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</row>
    <row r="314" spans="1:29" x14ac:dyDescent="0.2">
      <c r="A314" s="46"/>
      <c r="B314" s="52"/>
      <c r="C314" s="126"/>
      <c r="D314" s="126"/>
      <c r="E314" s="118"/>
      <c r="F314" s="53"/>
      <c r="G314" s="265"/>
      <c r="H314" s="265"/>
      <c r="I314" s="265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</row>
    <row r="315" spans="1:29" x14ac:dyDescent="0.2">
      <c r="A315" s="46"/>
      <c r="B315" s="52"/>
      <c r="C315" s="126"/>
      <c r="D315" s="126"/>
      <c r="E315" s="118"/>
      <c r="F315" s="53"/>
      <c r="G315" s="265"/>
      <c r="H315" s="265"/>
      <c r="I315" s="265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</row>
    <row r="316" spans="1:29" x14ac:dyDescent="0.2">
      <c r="A316" s="46"/>
      <c r="B316" s="52"/>
      <c r="C316" s="126"/>
      <c r="D316" s="126"/>
      <c r="E316" s="118"/>
      <c r="F316" s="53"/>
      <c r="G316" s="265"/>
      <c r="H316" s="265"/>
      <c r="I316" s="265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</row>
    <row r="317" spans="1:29" x14ac:dyDescent="0.2">
      <c r="A317" s="46"/>
      <c r="B317" s="52"/>
      <c r="C317" s="126"/>
      <c r="D317" s="126"/>
      <c r="E317" s="118"/>
      <c r="F317" s="53"/>
      <c r="G317" s="265"/>
      <c r="H317" s="265"/>
      <c r="I317" s="265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</row>
    <row r="318" spans="1:29" x14ac:dyDescent="0.2">
      <c r="A318" s="46"/>
      <c r="B318" s="52"/>
      <c r="C318" s="126"/>
      <c r="D318" s="126"/>
      <c r="E318" s="118"/>
      <c r="F318" s="53"/>
      <c r="G318" s="265"/>
      <c r="H318" s="265"/>
      <c r="I318" s="265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</row>
    <row r="319" spans="1:29" x14ac:dyDescent="0.2">
      <c r="A319" s="46"/>
      <c r="B319" s="52"/>
      <c r="C319" s="126"/>
      <c r="D319" s="126"/>
      <c r="E319" s="118"/>
      <c r="F319" s="53"/>
      <c r="G319" s="265"/>
      <c r="H319" s="265"/>
      <c r="I319" s="265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</row>
    <row r="320" spans="1:29" x14ac:dyDescent="0.2">
      <c r="A320" s="46"/>
      <c r="B320" s="52"/>
      <c r="C320" s="126"/>
      <c r="D320" s="126"/>
      <c r="E320" s="118"/>
      <c r="F320" s="53"/>
      <c r="G320" s="265"/>
      <c r="H320" s="265"/>
      <c r="I320" s="265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</row>
    <row r="321" spans="1:29" x14ac:dyDescent="0.2">
      <c r="A321" s="46"/>
      <c r="B321" s="52"/>
      <c r="C321" s="126"/>
      <c r="D321" s="126"/>
      <c r="E321" s="118"/>
      <c r="F321" s="53"/>
      <c r="G321" s="265"/>
      <c r="H321" s="265"/>
      <c r="I321" s="265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</row>
    <row r="322" spans="1:29" x14ac:dyDescent="0.2">
      <c r="A322" s="46"/>
      <c r="B322" s="52"/>
      <c r="C322" s="126"/>
      <c r="D322" s="126"/>
      <c r="E322" s="118"/>
      <c r="F322" s="53"/>
      <c r="G322" s="265"/>
      <c r="H322" s="265"/>
      <c r="I322" s="265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</row>
    <row r="323" spans="1:29" x14ac:dyDescent="0.2">
      <c r="A323" s="46"/>
      <c r="B323" s="52"/>
      <c r="C323" s="126"/>
      <c r="D323" s="126"/>
      <c r="E323" s="118"/>
      <c r="F323" s="53"/>
      <c r="G323" s="265"/>
      <c r="H323" s="265"/>
      <c r="I323" s="265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</row>
    <row r="324" spans="1:29" x14ac:dyDescent="0.2">
      <c r="A324" s="46"/>
      <c r="B324" s="52"/>
      <c r="C324" s="126"/>
      <c r="D324" s="126"/>
      <c r="E324" s="118"/>
      <c r="F324" s="53"/>
      <c r="G324" s="265"/>
      <c r="H324" s="265"/>
      <c r="I324" s="265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</row>
    <row r="325" spans="1:29" x14ac:dyDescent="0.2">
      <c r="A325" s="46"/>
      <c r="B325" s="52"/>
      <c r="C325" s="126"/>
      <c r="D325" s="126"/>
      <c r="E325" s="118"/>
      <c r="F325" s="53"/>
      <c r="G325" s="265"/>
      <c r="H325" s="265"/>
      <c r="I325" s="265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</row>
    <row r="326" spans="1:29" x14ac:dyDescent="0.2">
      <c r="A326" s="46"/>
      <c r="B326" s="52"/>
      <c r="C326" s="126"/>
      <c r="D326" s="126"/>
      <c r="E326" s="118"/>
      <c r="F326" s="53"/>
      <c r="G326" s="265"/>
      <c r="H326" s="265"/>
      <c r="I326" s="265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</row>
    <row r="327" spans="1:29" x14ac:dyDescent="0.2">
      <c r="A327" s="46"/>
      <c r="B327" s="52"/>
      <c r="C327" s="126"/>
      <c r="D327" s="126"/>
      <c r="E327" s="118"/>
      <c r="F327" s="53"/>
      <c r="G327" s="265"/>
      <c r="H327" s="265"/>
      <c r="I327" s="265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</row>
    <row r="328" spans="1:29" x14ac:dyDescent="0.2">
      <c r="A328" s="46"/>
      <c r="B328" s="52"/>
      <c r="C328" s="126"/>
      <c r="D328" s="126"/>
      <c r="E328" s="118"/>
      <c r="F328" s="53"/>
      <c r="G328" s="265"/>
      <c r="H328" s="265"/>
      <c r="I328" s="265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</row>
    <row r="329" spans="1:29" x14ac:dyDescent="0.2">
      <c r="A329" s="46"/>
      <c r="B329" s="52"/>
      <c r="C329" s="126"/>
      <c r="D329" s="126"/>
      <c r="E329" s="118"/>
      <c r="F329" s="53"/>
      <c r="G329" s="265"/>
      <c r="H329" s="265"/>
      <c r="I329" s="265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</row>
    <row r="330" spans="1:29" x14ac:dyDescent="0.2">
      <c r="A330" s="46"/>
      <c r="B330" s="52"/>
      <c r="C330" s="126"/>
      <c r="D330" s="126"/>
      <c r="E330" s="118"/>
      <c r="F330" s="53"/>
      <c r="G330" s="265"/>
      <c r="H330" s="265"/>
      <c r="I330" s="265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</row>
    <row r="331" spans="1:29" x14ac:dyDescent="0.2">
      <c r="A331" s="46"/>
      <c r="B331" s="52"/>
      <c r="C331" s="126"/>
      <c r="D331" s="126"/>
      <c r="E331" s="118"/>
      <c r="F331" s="53"/>
      <c r="G331" s="265"/>
      <c r="H331" s="265"/>
      <c r="I331" s="265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</row>
    <row r="332" spans="1:29" x14ac:dyDescent="0.2">
      <c r="A332" s="46"/>
      <c r="B332" s="52"/>
      <c r="C332" s="126"/>
      <c r="D332" s="126"/>
      <c r="E332" s="118"/>
      <c r="F332" s="53"/>
      <c r="G332" s="265"/>
      <c r="H332" s="265"/>
      <c r="I332" s="265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</row>
    <row r="333" spans="1:29" x14ac:dyDescent="0.2">
      <c r="A333" s="46"/>
      <c r="B333" s="52"/>
      <c r="C333" s="126"/>
      <c r="D333" s="126"/>
      <c r="E333" s="118"/>
      <c r="F333" s="53"/>
      <c r="G333" s="265"/>
      <c r="H333" s="265"/>
      <c r="I333" s="265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</row>
    <row r="334" spans="1:29" x14ac:dyDescent="0.2">
      <c r="A334" s="46"/>
      <c r="B334" s="52"/>
      <c r="C334" s="126"/>
      <c r="D334" s="126"/>
      <c r="E334" s="118"/>
      <c r="F334" s="53"/>
      <c r="G334" s="265"/>
      <c r="H334" s="265"/>
      <c r="I334" s="265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</row>
    <row r="335" spans="1:29" x14ac:dyDescent="0.2">
      <c r="A335" s="46"/>
      <c r="B335" s="52"/>
      <c r="C335" s="126"/>
      <c r="D335" s="126"/>
      <c r="E335" s="118"/>
      <c r="F335" s="53"/>
      <c r="G335" s="265"/>
      <c r="H335" s="265"/>
      <c r="I335" s="265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</row>
    <row r="336" spans="1:29" ht="13.5" x14ac:dyDescent="0.25">
      <c r="A336" s="315"/>
      <c r="B336" s="315"/>
      <c r="C336" s="315"/>
      <c r="D336" s="315"/>
      <c r="E336" s="315"/>
      <c r="F336" s="315"/>
      <c r="G336" s="315"/>
      <c r="H336" s="315"/>
      <c r="I336" s="315"/>
      <c r="J336" s="315"/>
      <c r="K336" s="315"/>
      <c r="L336" s="315"/>
      <c r="M336" s="315"/>
      <c r="N336" s="315"/>
      <c r="O336" s="315"/>
      <c r="P336" s="315"/>
      <c r="Q336" s="315"/>
      <c r="R336" s="315"/>
      <c r="S336" s="315"/>
      <c r="T336" s="315"/>
      <c r="U336" s="315"/>
      <c r="V336" s="315"/>
      <c r="W336" s="315"/>
      <c r="X336" s="315"/>
      <c r="Y336" s="315"/>
      <c r="Z336" s="315"/>
      <c r="AA336" s="315"/>
      <c r="AB336" s="315"/>
      <c r="AC336" s="315"/>
    </row>
    <row r="337" spans="1:29" x14ac:dyDescent="0.2">
      <c r="A337" s="46"/>
      <c r="B337" s="52"/>
      <c r="C337" s="126"/>
      <c r="D337" s="126"/>
      <c r="E337" s="118"/>
      <c r="F337" s="53"/>
      <c r="G337" s="265"/>
      <c r="H337" s="265"/>
      <c r="I337" s="265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</row>
    <row r="338" spans="1:29" x14ac:dyDescent="0.2">
      <c r="A338" s="46"/>
      <c r="B338" s="52"/>
      <c r="C338" s="126"/>
      <c r="D338" s="126"/>
      <c r="E338" s="118"/>
      <c r="F338" s="53"/>
      <c r="G338" s="265"/>
      <c r="H338" s="265"/>
      <c r="I338" s="265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</row>
    <row r="339" spans="1:29" x14ac:dyDescent="0.2">
      <c r="A339" s="46"/>
      <c r="B339" s="52"/>
      <c r="C339" s="126"/>
      <c r="D339" s="126"/>
      <c r="E339" s="118"/>
      <c r="F339" s="53"/>
      <c r="G339" s="265"/>
      <c r="H339" s="265"/>
      <c r="I339" s="265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</row>
    <row r="340" spans="1:29" x14ac:dyDescent="0.2">
      <c r="A340" s="46"/>
      <c r="B340" s="52"/>
      <c r="C340" s="126"/>
      <c r="D340" s="126"/>
      <c r="E340" s="118"/>
      <c r="F340" s="53"/>
      <c r="G340" s="265"/>
      <c r="H340" s="265"/>
      <c r="I340" s="265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</row>
    <row r="341" spans="1:29" x14ac:dyDescent="0.2">
      <c r="A341" s="46"/>
      <c r="B341" s="52"/>
      <c r="C341" s="126"/>
      <c r="D341" s="126"/>
      <c r="E341" s="118"/>
      <c r="F341" s="53"/>
      <c r="G341" s="265"/>
      <c r="H341" s="265"/>
      <c r="I341" s="265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</row>
    <row r="342" spans="1:29" x14ac:dyDescent="0.2">
      <c r="A342" s="46"/>
      <c r="B342" s="52"/>
      <c r="C342" s="126"/>
      <c r="D342" s="126"/>
      <c r="E342" s="118"/>
      <c r="F342" s="53"/>
      <c r="G342" s="265"/>
      <c r="H342" s="265"/>
      <c r="I342" s="265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</row>
    <row r="343" spans="1:29" x14ac:dyDescent="0.2">
      <c r="A343" s="46"/>
      <c r="B343" s="52"/>
      <c r="C343" s="126"/>
      <c r="D343" s="126"/>
      <c r="E343" s="118"/>
      <c r="F343" s="53"/>
      <c r="G343" s="265"/>
      <c r="H343" s="265"/>
      <c r="I343" s="265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</row>
    <row r="344" spans="1:29" x14ac:dyDescent="0.2">
      <c r="A344" s="46"/>
      <c r="B344" s="52"/>
      <c r="C344" s="126"/>
      <c r="D344" s="126"/>
      <c r="E344" s="118"/>
      <c r="F344" s="53"/>
      <c r="G344" s="265"/>
      <c r="H344" s="265"/>
      <c r="I344" s="265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</row>
    <row r="345" spans="1:29" x14ac:dyDescent="0.2">
      <c r="A345" s="46"/>
      <c r="B345" s="52"/>
      <c r="C345" s="126"/>
      <c r="D345" s="126"/>
      <c r="E345" s="118"/>
      <c r="F345" s="53"/>
      <c r="G345" s="265"/>
      <c r="H345" s="265"/>
      <c r="I345" s="265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</row>
    <row r="346" spans="1:29" x14ac:dyDescent="0.2">
      <c r="A346" s="46"/>
      <c r="B346" s="52"/>
      <c r="C346" s="126"/>
      <c r="D346" s="126"/>
      <c r="E346" s="118"/>
      <c r="F346" s="53"/>
      <c r="G346" s="265"/>
      <c r="H346" s="265"/>
      <c r="I346" s="265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</row>
    <row r="347" spans="1:29" x14ac:dyDescent="0.2">
      <c r="A347" s="46"/>
      <c r="B347" s="52"/>
      <c r="C347" s="126"/>
      <c r="D347" s="126"/>
      <c r="E347" s="118"/>
      <c r="F347" s="53"/>
      <c r="G347" s="265"/>
      <c r="H347" s="265"/>
      <c r="I347" s="265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</row>
    <row r="348" spans="1:29" x14ac:dyDescent="0.2">
      <c r="A348" s="46"/>
      <c r="B348" s="52"/>
      <c r="C348" s="126"/>
      <c r="D348" s="126"/>
      <c r="E348" s="118"/>
      <c r="F348" s="53"/>
      <c r="G348" s="265"/>
      <c r="H348" s="265"/>
      <c r="I348" s="265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</row>
    <row r="349" spans="1:29" x14ac:dyDescent="0.2">
      <c r="A349" s="46"/>
      <c r="B349" s="52"/>
      <c r="C349" s="126"/>
      <c r="D349" s="126"/>
      <c r="E349" s="118"/>
      <c r="F349" s="53"/>
      <c r="G349" s="265"/>
      <c r="H349" s="265"/>
      <c r="I349" s="265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</row>
    <row r="350" spans="1:29" x14ac:dyDescent="0.2">
      <c r="A350" s="46"/>
      <c r="B350" s="52"/>
      <c r="C350" s="126"/>
      <c r="D350" s="126"/>
      <c r="E350" s="118"/>
      <c r="F350" s="53"/>
      <c r="G350" s="265"/>
      <c r="H350" s="265"/>
      <c r="I350" s="265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</row>
    <row r="351" spans="1:29" x14ac:dyDescent="0.2">
      <c r="A351" s="46"/>
      <c r="B351" s="52"/>
      <c r="C351" s="126"/>
      <c r="D351" s="126"/>
      <c r="E351" s="118"/>
      <c r="F351" s="53"/>
      <c r="G351" s="265"/>
      <c r="H351" s="265"/>
      <c r="I351" s="265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</row>
    <row r="352" spans="1:29" x14ac:dyDescent="0.2">
      <c r="A352" s="46"/>
      <c r="B352" s="52"/>
      <c r="C352" s="126"/>
      <c r="D352" s="126"/>
      <c r="E352" s="118"/>
      <c r="F352" s="53"/>
      <c r="G352" s="265"/>
      <c r="H352" s="265"/>
      <c r="I352" s="265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</row>
    <row r="353" spans="1:29" x14ac:dyDescent="0.2">
      <c r="A353" s="46"/>
      <c r="B353" s="52"/>
      <c r="C353" s="126"/>
      <c r="D353" s="126"/>
      <c r="E353" s="118"/>
      <c r="F353" s="53"/>
      <c r="G353" s="265"/>
      <c r="H353" s="265"/>
      <c r="I353" s="265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</row>
    <row r="354" spans="1:29" x14ac:dyDescent="0.2">
      <c r="A354" s="46"/>
      <c r="B354" s="52"/>
      <c r="C354" s="126"/>
      <c r="D354" s="126"/>
      <c r="E354" s="118"/>
      <c r="F354" s="53"/>
      <c r="G354" s="265"/>
      <c r="H354" s="265"/>
      <c r="I354" s="265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</row>
    <row r="355" spans="1:29" x14ac:dyDescent="0.2">
      <c r="A355" s="46"/>
      <c r="B355" s="52"/>
      <c r="C355" s="126"/>
      <c r="D355" s="126"/>
      <c r="E355" s="118"/>
      <c r="F355" s="53"/>
      <c r="G355" s="265"/>
      <c r="H355" s="265"/>
      <c r="I355" s="265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</row>
    <row r="356" spans="1:29" x14ac:dyDescent="0.2">
      <c r="A356" s="46"/>
      <c r="B356" s="52"/>
      <c r="C356" s="126"/>
      <c r="D356" s="126"/>
      <c r="E356" s="118"/>
      <c r="F356" s="53"/>
      <c r="G356" s="265"/>
      <c r="H356" s="265"/>
      <c r="I356" s="265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</row>
    <row r="357" spans="1:29" x14ac:dyDescent="0.2">
      <c r="A357" s="46"/>
      <c r="B357" s="52"/>
      <c r="C357" s="126"/>
      <c r="D357" s="126"/>
      <c r="E357" s="118"/>
      <c r="F357" s="53"/>
      <c r="G357" s="265"/>
      <c r="H357" s="265"/>
      <c r="I357" s="265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</row>
    <row r="358" spans="1:29" x14ac:dyDescent="0.2">
      <c r="A358" s="46"/>
      <c r="B358" s="52"/>
      <c r="C358" s="126"/>
      <c r="D358" s="126"/>
      <c r="E358" s="118"/>
      <c r="F358" s="53"/>
      <c r="G358" s="265"/>
      <c r="H358" s="265"/>
      <c r="I358" s="265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</row>
    <row r="359" spans="1:29" x14ac:dyDescent="0.2">
      <c r="A359" s="46"/>
      <c r="B359" s="52"/>
      <c r="C359" s="126"/>
      <c r="D359" s="126"/>
      <c r="E359" s="118"/>
      <c r="F359" s="53"/>
      <c r="G359" s="265"/>
      <c r="H359" s="265"/>
      <c r="I359" s="265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</row>
    <row r="360" spans="1:29" x14ac:dyDescent="0.2">
      <c r="A360" s="46"/>
      <c r="B360" s="52"/>
      <c r="C360" s="126"/>
      <c r="D360" s="126"/>
      <c r="E360" s="118"/>
      <c r="F360" s="53"/>
      <c r="G360" s="265"/>
      <c r="H360" s="265"/>
      <c r="I360" s="265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</row>
    <row r="361" spans="1:29" x14ac:dyDescent="0.2">
      <c r="A361" s="46"/>
      <c r="B361" s="52"/>
      <c r="C361" s="126"/>
      <c r="D361" s="126"/>
      <c r="E361" s="118"/>
      <c r="F361" s="53"/>
      <c r="G361" s="265"/>
      <c r="H361" s="265"/>
      <c r="I361" s="265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</row>
    <row r="362" spans="1:29" x14ac:dyDescent="0.2">
      <c r="A362" s="46"/>
      <c r="B362" s="52"/>
      <c r="C362" s="126"/>
      <c r="D362" s="126"/>
      <c r="E362" s="118"/>
      <c r="F362" s="53"/>
      <c r="G362" s="265"/>
      <c r="H362" s="265"/>
      <c r="I362" s="265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</row>
    <row r="363" spans="1:29" x14ac:dyDescent="0.2">
      <c r="A363" s="46"/>
      <c r="B363" s="52"/>
      <c r="C363" s="126"/>
      <c r="D363" s="126"/>
      <c r="E363" s="118"/>
      <c r="F363" s="53"/>
      <c r="G363" s="265"/>
      <c r="H363" s="265"/>
      <c r="I363" s="265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</row>
    <row r="364" spans="1:29" x14ac:dyDescent="0.2">
      <c r="A364" s="46"/>
      <c r="B364" s="52"/>
      <c r="C364" s="126"/>
      <c r="D364" s="126"/>
      <c r="E364" s="118"/>
      <c r="F364" s="53"/>
      <c r="G364" s="265"/>
      <c r="H364" s="265"/>
      <c r="I364" s="265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</row>
    <row r="365" spans="1:29" x14ac:dyDescent="0.2">
      <c r="A365" s="46"/>
      <c r="B365" s="52"/>
      <c r="C365" s="126"/>
      <c r="D365" s="126"/>
      <c r="E365" s="118"/>
      <c r="F365" s="53"/>
      <c r="G365" s="265"/>
      <c r="H365" s="265"/>
      <c r="I365" s="265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</row>
    <row r="366" spans="1:29" x14ac:dyDescent="0.2">
      <c r="A366" s="46"/>
      <c r="B366" s="52"/>
      <c r="C366" s="126"/>
      <c r="D366" s="126"/>
      <c r="E366" s="118"/>
      <c r="F366" s="53"/>
      <c r="G366" s="265"/>
      <c r="H366" s="265"/>
      <c r="I366" s="265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</row>
    <row r="367" spans="1:29" ht="13.5" x14ac:dyDescent="0.25">
      <c r="A367" s="315"/>
      <c r="B367" s="315"/>
      <c r="C367" s="315"/>
      <c r="D367" s="315"/>
      <c r="E367" s="315"/>
      <c r="F367" s="315"/>
      <c r="G367" s="315"/>
      <c r="H367" s="315"/>
      <c r="I367" s="315"/>
      <c r="J367" s="315"/>
      <c r="K367" s="315"/>
      <c r="L367" s="315"/>
      <c r="M367" s="315"/>
      <c r="N367" s="315"/>
      <c r="O367" s="315"/>
      <c r="P367" s="315"/>
      <c r="Q367" s="315"/>
      <c r="R367" s="315"/>
      <c r="S367" s="315"/>
      <c r="T367" s="315"/>
      <c r="U367" s="315"/>
      <c r="V367" s="315"/>
      <c r="W367" s="315"/>
      <c r="X367" s="315"/>
      <c r="Y367" s="315"/>
      <c r="Z367" s="315"/>
      <c r="AA367" s="315"/>
      <c r="AB367" s="315"/>
      <c r="AC367" s="315"/>
    </row>
    <row r="368" spans="1:29" x14ac:dyDescent="0.2">
      <c r="A368" s="46"/>
      <c r="B368" s="52"/>
      <c r="C368" s="126"/>
      <c r="D368" s="126"/>
      <c r="E368" s="119"/>
      <c r="F368" s="54"/>
      <c r="G368" s="265"/>
      <c r="H368" s="265"/>
      <c r="I368" s="265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</row>
    <row r="369" spans="1:29" x14ac:dyDescent="0.2">
      <c r="A369" s="46"/>
      <c r="B369" s="52"/>
      <c r="C369" s="126"/>
      <c r="D369" s="126"/>
      <c r="E369" s="119"/>
      <c r="F369" s="54"/>
      <c r="G369" s="265"/>
      <c r="H369" s="265"/>
      <c r="I369" s="265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</row>
    <row r="370" spans="1:29" x14ac:dyDescent="0.2">
      <c r="A370" s="46"/>
      <c r="B370" s="52"/>
      <c r="C370" s="126"/>
      <c r="D370" s="126"/>
      <c r="E370" s="119"/>
      <c r="F370" s="54"/>
      <c r="G370" s="265"/>
      <c r="H370" s="265"/>
      <c r="I370" s="265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</row>
    <row r="371" spans="1:29" x14ac:dyDescent="0.2">
      <c r="A371" s="46"/>
      <c r="B371" s="52"/>
      <c r="C371" s="126"/>
      <c r="D371" s="126"/>
      <c r="E371" s="119"/>
      <c r="F371" s="54"/>
      <c r="G371" s="265"/>
      <c r="H371" s="265"/>
      <c r="I371" s="265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</row>
    <row r="372" spans="1:29" x14ac:dyDescent="0.2">
      <c r="A372" s="46"/>
      <c r="B372" s="52"/>
      <c r="C372" s="126"/>
      <c r="D372" s="126"/>
      <c r="E372" s="119"/>
      <c r="F372" s="54"/>
      <c r="G372" s="265"/>
      <c r="H372" s="265"/>
      <c r="I372" s="265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</row>
    <row r="373" spans="1:29" x14ac:dyDescent="0.2">
      <c r="A373" s="46"/>
      <c r="B373" s="52"/>
      <c r="C373" s="126"/>
      <c r="D373" s="126"/>
      <c r="E373" s="119"/>
      <c r="F373" s="54"/>
      <c r="G373" s="265"/>
      <c r="H373" s="265"/>
      <c r="I373" s="265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</row>
    <row r="374" spans="1:29" x14ac:dyDescent="0.2">
      <c r="A374" s="46"/>
      <c r="B374" s="52"/>
      <c r="C374" s="126"/>
      <c r="D374" s="126"/>
      <c r="E374" s="119"/>
      <c r="F374" s="54"/>
      <c r="G374" s="265"/>
      <c r="H374" s="265"/>
      <c r="I374" s="265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</row>
    <row r="375" spans="1:29" x14ac:dyDescent="0.2">
      <c r="A375" s="46"/>
      <c r="B375" s="52"/>
      <c r="C375" s="126"/>
      <c r="D375" s="126"/>
      <c r="E375" s="119"/>
      <c r="F375" s="54"/>
      <c r="G375" s="265"/>
      <c r="H375" s="265"/>
      <c r="I375" s="265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</row>
    <row r="376" spans="1:29" x14ac:dyDescent="0.2">
      <c r="A376" s="46"/>
      <c r="B376" s="52"/>
      <c r="C376" s="126"/>
      <c r="D376" s="126"/>
      <c r="E376" s="119"/>
      <c r="F376" s="54"/>
      <c r="G376" s="265"/>
      <c r="H376" s="265"/>
      <c r="I376" s="265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</row>
    <row r="377" spans="1:29" x14ac:dyDescent="0.2">
      <c r="A377" s="46"/>
      <c r="B377" s="52"/>
      <c r="C377" s="126"/>
      <c r="D377" s="126"/>
      <c r="E377" s="119"/>
      <c r="F377" s="54"/>
      <c r="G377" s="265"/>
      <c r="H377" s="265"/>
      <c r="I377" s="265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</row>
    <row r="378" spans="1:29" x14ac:dyDescent="0.2">
      <c r="A378" s="46"/>
      <c r="B378" s="52"/>
      <c r="C378" s="126"/>
      <c r="D378" s="126"/>
      <c r="E378" s="119"/>
      <c r="F378" s="54"/>
      <c r="G378" s="265"/>
      <c r="H378" s="265"/>
      <c r="I378" s="265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</row>
    <row r="379" spans="1:29" x14ac:dyDescent="0.2">
      <c r="A379" s="46"/>
      <c r="B379" s="52"/>
      <c r="C379" s="126"/>
      <c r="D379" s="126"/>
      <c r="E379" s="119"/>
      <c r="F379" s="54"/>
      <c r="G379" s="265"/>
      <c r="H379" s="265"/>
      <c r="I379" s="265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</row>
    <row r="380" spans="1:29" x14ac:dyDescent="0.2">
      <c r="A380" s="46"/>
      <c r="B380" s="52"/>
      <c r="C380" s="126"/>
      <c r="D380" s="126"/>
      <c r="E380" s="119"/>
      <c r="F380" s="54"/>
      <c r="G380" s="265"/>
      <c r="H380" s="265"/>
      <c r="I380" s="265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</row>
    <row r="381" spans="1:29" x14ac:dyDescent="0.2">
      <c r="A381" s="46"/>
      <c r="B381" s="52"/>
      <c r="C381" s="126"/>
      <c r="D381" s="126"/>
      <c r="E381" s="119"/>
      <c r="F381" s="54"/>
      <c r="G381" s="265"/>
      <c r="H381" s="265"/>
      <c r="I381" s="265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</row>
    <row r="382" spans="1:29" x14ac:dyDescent="0.2">
      <c r="A382" s="46"/>
      <c r="B382" s="52"/>
      <c r="C382" s="126"/>
      <c r="D382" s="126"/>
      <c r="E382" s="119"/>
      <c r="F382" s="54"/>
      <c r="G382" s="265"/>
      <c r="H382" s="265"/>
      <c r="I382" s="265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</row>
    <row r="383" spans="1:29" x14ac:dyDescent="0.2">
      <c r="A383" s="46"/>
      <c r="B383" s="52"/>
      <c r="C383" s="126"/>
      <c r="D383" s="126"/>
      <c r="E383" s="119"/>
      <c r="F383" s="54"/>
      <c r="G383" s="265"/>
      <c r="H383" s="265"/>
      <c r="I383" s="265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</row>
    <row r="384" spans="1:29" x14ac:dyDescent="0.2">
      <c r="A384" s="46"/>
      <c r="B384" s="52"/>
      <c r="C384" s="126"/>
      <c r="D384" s="126"/>
      <c r="E384" s="119"/>
      <c r="F384" s="54"/>
      <c r="G384" s="265"/>
      <c r="H384" s="265"/>
      <c r="I384" s="265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</row>
    <row r="385" spans="1:29" x14ac:dyDescent="0.2">
      <c r="A385" s="46"/>
      <c r="B385" s="52"/>
      <c r="C385" s="126"/>
      <c r="D385" s="126"/>
      <c r="E385" s="119"/>
      <c r="F385" s="54"/>
      <c r="G385" s="265"/>
      <c r="H385" s="265"/>
      <c r="I385" s="265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</row>
    <row r="386" spans="1:29" x14ac:dyDescent="0.2">
      <c r="A386" s="46"/>
      <c r="B386" s="52"/>
      <c r="C386" s="126"/>
      <c r="D386" s="126"/>
      <c r="E386" s="119"/>
      <c r="F386" s="54"/>
      <c r="G386" s="265"/>
      <c r="H386" s="265"/>
      <c r="I386" s="265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</row>
    <row r="387" spans="1:29" x14ac:dyDescent="0.2">
      <c r="A387" s="46"/>
      <c r="B387" s="52"/>
      <c r="C387" s="126"/>
      <c r="D387" s="126"/>
      <c r="E387" s="119"/>
      <c r="F387" s="54"/>
      <c r="G387" s="265"/>
      <c r="H387" s="265"/>
      <c r="I387" s="265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</row>
    <row r="388" spans="1:29" x14ac:dyDescent="0.2">
      <c r="A388" s="46"/>
      <c r="B388" s="52"/>
      <c r="C388" s="126"/>
      <c r="D388" s="126"/>
      <c r="E388" s="119"/>
      <c r="F388" s="54"/>
      <c r="G388" s="265"/>
      <c r="H388" s="265"/>
      <c r="I388" s="265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</row>
    <row r="389" spans="1:29" x14ac:dyDescent="0.2">
      <c r="A389" s="46"/>
      <c r="B389" s="52"/>
      <c r="C389" s="126"/>
      <c r="D389" s="126"/>
      <c r="E389" s="119"/>
      <c r="F389" s="54"/>
      <c r="G389" s="265"/>
      <c r="H389" s="265"/>
      <c r="I389" s="265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</row>
    <row r="390" spans="1:29" x14ac:dyDescent="0.2">
      <c r="A390" s="46"/>
      <c r="B390" s="52"/>
      <c r="C390" s="126"/>
      <c r="D390" s="126"/>
      <c r="E390" s="119"/>
      <c r="F390" s="54"/>
      <c r="G390" s="265"/>
      <c r="H390" s="265"/>
      <c r="I390" s="265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</row>
    <row r="391" spans="1:29" x14ac:dyDescent="0.2">
      <c r="A391" s="46"/>
      <c r="B391" s="52"/>
      <c r="C391" s="126"/>
      <c r="D391" s="126"/>
      <c r="E391" s="119"/>
      <c r="F391" s="54"/>
      <c r="G391" s="265"/>
      <c r="H391" s="265"/>
      <c r="I391" s="265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</row>
    <row r="392" spans="1:29" x14ac:dyDescent="0.2">
      <c r="A392" s="46"/>
      <c r="B392" s="52"/>
      <c r="C392" s="126"/>
      <c r="D392" s="126"/>
      <c r="E392" s="119"/>
      <c r="F392" s="54"/>
      <c r="G392" s="265"/>
      <c r="H392" s="265"/>
      <c r="I392" s="265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</row>
    <row r="393" spans="1:29" x14ac:dyDescent="0.2">
      <c r="A393" s="46"/>
      <c r="B393" s="52"/>
      <c r="C393" s="126"/>
      <c r="D393" s="126"/>
      <c r="E393" s="119"/>
      <c r="F393" s="54"/>
      <c r="G393" s="265"/>
      <c r="H393" s="265"/>
      <c r="I393" s="265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</row>
    <row r="394" spans="1:29" x14ac:dyDescent="0.2">
      <c r="A394" s="46"/>
      <c r="B394" s="52"/>
      <c r="C394" s="126"/>
      <c r="D394" s="126"/>
      <c r="E394" s="119"/>
      <c r="F394" s="54"/>
      <c r="G394" s="265"/>
      <c r="H394" s="265"/>
      <c r="I394" s="265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</row>
    <row r="395" spans="1:29" x14ac:dyDescent="0.2">
      <c r="A395" s="46"/>
      <c r="B395" s="52"/>
      <c r="C395" s="126"/>
      <c r="D395" s="126"/>
      <c r="E395" s="119"/>
      <c r="F395" s="54"/>
      <c r="G395" s="265"/>
      <c r="H395" s="265"/>
      <c r="I395" s="265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</row>
    <row r="396" spans="1:29" x14ac:dyDescent="0.2">
      <c r="A396" s="46"/>
      <c r="B396" s="52"/>
      <c r="C396" s="126"/>
      <c r="D396" s="126"/>
      <c r="E396" s="119"/>
      <c r="F396" s="54"/>
      <c r="G396" s="265"/>
      <c r="H396" s="265"/>
      <c r="I396" s="265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</row>
    <row r="397" spans="1:29" x14ac:dyDescent="0.2">
      <c r="A397" s="46"/>
      <c r="B397" s="52"/>
      <c r="C397" s="126"/>
      <c r="D397" s="126"/>
      <c r="E397" s="119"/>
      <c r="F397" s="54"/>
      <c r="G397" s="265"/>
      <c r="H397" s="265"/>
      <c r="I397" s="265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</row>
    <row r="398" spans="1:29" x14ac:dyDescent="0.2">
      <c r="A398" s="46"/>
      <c r="B398" s="52"/>
      <c r="C398" s="126"/>
      <c r="D398" s="126"/>
      <c r="E398" s="119"/>
      <c r="F398" s="54"/>
      <c r="G398" s="265"/>
      <c r="H398" s="265"/>
      <c r="I398" s="265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</row>
    <row r="399" spans="1:29" x14ac:dyDescent="0.2">
      <c r="A399" s="46"/>
      <c r="B399" s="52"/>
      <c r="C399" s="126"/>
      <c r="D399" s="126"/>
      <c r="E399" s="119"/>
      <c r="F399" s="54"/>
      <c r="G399" s="265"/>
      <c r="H399" s="265"/>
      <c r="I399" s="265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</row>
    <row r="400" spans="1:29" x14ac:dyDescent="0.2">
      <c r="A400" s="46"/>
      <c r="B400" s="52"/>
      <c r="C400" s="126"/>
      <c r="D400" s="126"/>
      <c r="E400" s="119"/>
      <c r="F400" s="54"/>
      <c r="G400" s="265"/>
      <c r="H400" s="265"/>
      <c r="I400" s="265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</row>
    <row r="401" spans="1:29" x14ac:dyDescent="0.2">
      <c r="A401" s="46"/>
      <c r="B401" s="52"/>
      <c r="C401" s="126"/>
      <c r="D401" s="126"/>
      <c r="E401" s="119"/>
      <c r="F401" s="54"/>
      <c r="G401" s="265"/>
      <c r="H401" s="265"/>
      <c r="I401" s="265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</row>
    <row r="402" spans="1:29" x14ac:dyDescent="0.2">
      <c r="A402" s="46"/>
      <c r="B402" s="52"/>
      <c r="C402" s="126"/>
      <c r="D402" s="126"/>
      <c r="E402" s="119"/>
      <c r="F402" s="54"/>
      <c r="G402" s="265"/>
      <c r="H402" s="265"/>
      <c r="I402" s="265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</row>
    <row r="403" spans="1:29" x14ac:dyDescent="0.2">
      <c r="A403" s="46"/>
      <c r="B403" s="52"/>
      <c r="C403" s="126"/>
      <c r="D403" s="126"/>
      <c r="E403" s="119"/>
      <c r="F403" s="54"/>
      <c r="G403" s="265"/>
      <c r="H403" s="265"/>
      <c r="I403" s="265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</row>
    <row r="404" spans="1:29" x14ac:dyDescent="0.2">
      <c r="A404" s="46"/>
      <c r="B404" s="52"/>
      <c r="C404" s="126"/>
      <c r="D404" s="126"/>
      <c r="E404" s="119"/>
      <c r="F404" s="54"/>
      <c r="G404" s="265"/>
      <c r="H404" s="265"/>
      <c r="I404" s="265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</row>
    <row r="405" spans="1:29" x14ac:dyDescent="0.2">
      <c r="A405" s="46"/>
      <c r="B405" s="52"/>
      <c r="C405" s="126"/>
      <c r="D405" s="126"/>
      <c r="E405" s="119"/>
      <c r="F405" s="54"/>
      <c r="G405" s="265"/>
      <c r="H405" s="265"/>
      <c r="I405" s="265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</row>
    <row r="406" spans="1:29" x14ac:dyDescent="0.2">
      <c r="A406" s="46"/>
      <c r="B406" s="52"/>
      <c r="C406" s="126"/>
      <c r="D406" s="126"/>
      <c r="E406" s="119"/>
      <c r="F406" s="54"/>
      <c r="G406" s="265"/>
      <c r="H406" s="265"/>
      <c r="I406" s="265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</row>
    <row r="407" spans="1:29" x14ac:dyDescent="0.2">
      <c r="A407" s="46"/>
      <c r="B407" s="52"/>
      <c r="C407" s="126"/>
      <c r="D407" s="126"/>
      <c r="E407" s="119"/>
      <c r="F407" s="54"/>
      <c r="G407" s="265"/>
      <c r="H407" s="265"/>
      <c r="I407" s="265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</row>
    <row r="408" spans="1:29" x14ac:dyDescent="0.2">
      <c r="A408" s="46"/>
      <c r="B408" s="52"/>
      <c r="C408" s="126"/>
      <c r="D408" s="126"/>
      <c r="E408" s="119"/>
      <c r="F408" s="54"/>
      <c r="G408" s="265"/>
      <c r="H408" s="265"/>
      <c r="I408" s="265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</row>
    <row r="409" spans="1:29" x14ac:dyDescent="0.2">
      <c r="A409" s="46"/>
      <c r="B409" s="52"/>
      <c r="C409" s="126"/>
      <c r="D409" s="126"/>
      <c r="E409" s="119"/>
      <c r="F409" s="54"/>
      <c r="G409" s="265"/>
      <c r="H409" s="265"/>
      <c r="I409" s="265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</row>
    <row r="410" spans="1:29" x14ac:dyDescent="0.2">
      <c r="A410" s="46"/>
      <c r="B410" s="52"/>
      <c r="C410" s="126"/>
      <c r="D410" s="126"/>
      <c r="E410" s="119"/>
      <c r="F410" s="54"/>
      <c r="G410" s="265"/>
      <c r="H410" s="265"/>
      <c r="I410" s="265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</row>
    <row r="411" spans="1:29" x14ac:dyDescent="0.2">
      <c r="A411" s="46"/>
      <c r="B411" s="52"/>
      <c r="C411" s="126"/>
      <c r="D411" s="126"/>
      <c r="E411" s="119"/>
      <c r="F411" s="54"/>
      <c r="G411" s="265"/>
      <c r="H411" s="265"/>
      <c r="I411" s="265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</row>
    <row r="412" spans="1:29" x14ac:dyDescent="0.2">
      <c r="A412" s="46"/>
      <c r="B412" s="52"/>
      <c r="C412" s="126"/>
      <c r="D412" s="126"/>
      <c r="E412" s="119"/>
      <c r="F412" s="54"/>
      <c r="G412" s="265"/>
      <c r="H412" s="265"/>
      <c r="I412" s="265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</row>
    <row r="413" spans="1:29" x14ac:dyDescent="0.2">
      <c r="A413" s="46"/>
      <c r="B413" s="46"/>
      <c r="C413" s="59"/>
      <c r="D413" s="59"/>
      <c r="E413" s="119"/>
      <c r="F413" s="54"/>
      <c r="G413" s="265"/>
      <c r="H413" s="265"/>
      <c r="I413" s="265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</row>
    <row r="414" spans="1:29" x14ac:dyDescent="0.2">
      <c r="A414" s="46"/>
      <c r="B414" s="46"/>
      <c r="C414" s="59"/>
      <c r="D414" s="59"/>
      <c r="E414" s="119"/>
      <c r="F414" s="54"/>
      <c r="G414" s="265"/>
      <c r="H414" s="265"/>
      <c r="I414" s="265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</row>
    <row r="415" spans="1:29" x14ac:dyDescent="0.2">
      <c r="A415" s="46"/>
      <c r="B415" s="46"/>
      <c r="C415" s="59"/>
      <c r="D415" s="59"/>
      <c r="E415" s="119"/>
      <c r="F415" s="54"/>
      <c r="G415" s="265"/>
      <c r="H415" s="265"/>
      <c r="I415" s="265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</row>
    <row r="416" spans="1:29" x14ac:dyDescent="0.2">
      <c r="A416" s="46"/>
      <c r="B416" s="46"/>
      <c r="C416" s="59"/>
      <c r="D416" s="59"/>
      <c r="E416" s="119"/>
      <c r="F416" s="54"/>
      <c r="G416" s="265"/>
      <c r="H416" s="265"/>
      <c r="I416" s="265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</row>
    <row r="417" spans="1:29" x14ac:dyDescent="0.2">
      <c r="A417" s="46"/>
      <c r="B417" s="46"/>
      <c r="C417" s="59"/>
      <c r="D417" s="59"/>
      <c r="E417" s="119"/>
      <c r="F417" s="54"/>
      <c r="G417" s="265"/>
      <c r="H417" s="265"/>
      <c r="I417" s="265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</row>
    <row r="418" spans="1:29" x14ac:dyDescent="0.2">
      <c r="A418" s="46"/>
      <c r="B418" s="46"/>
      <c r="C418" s="59"/>
      <c r="D418" s="59"/>
      <c r="E418" s="119"/>
      <c r="F418" s="54"/>
      <c r="G418" s="265"/>
      <c r="H418" s="265"/>
      <c r="I418" s="265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</row>
    <row r="419" spans="1:29" x14ac:dyDescent="0.2">
      <c r="A419" s="46"/>
      <c r="B419" s="46"/>
      <c r="C419" s="59"/>
      <c r="D419" s="59"/>
      <c r="E419" s="119"/>
      <c r="F419" s="54"/>
      <c r="G419" s="265"/>
      <c r="H419" s="265"/>
      <c r="I419" s="265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</row>
    <row r="420" spans="1:29" x14ac:dyDescent="0.2">
      <c r="A420" s="46"/>
      <c r="B420" s="46"/>
      <c r="C420" s="59"/>
      <c r="D420" s="59"/>
      <c r="E420" s="119"/>
      <c r="F420" s="54"/>
      <c r="G420" s="265"/>
      <c r="H420" s="265"/>
      <c r="I420" s="265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</row>
    <row r="421" spans="1:29" x14ac:dyDescent="0.2">
      <c r="A421" s="46"/>
      <c r="B421" s="46"/>
      <c r="C421" s="59"/>
      <c r="D421" s="59"/>
      <c r="E421" s="119"/>
      <c r="F421" s="54"/>
      <c r="G421" s="265"/>
      <c r="H421" s="265"/>
      <c r="I421" s="265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</row>
    <row r="422" spans="1:29" x14ac:dyDescent="0.2">
      <c r="A422" s="46"/>
      <c r="B422" s="46"/>
      <c r="C422" s="59"/>
      <c r="D422" s="59"/>
      <c r="E422" s="119"/>
      <c r="F422" s="54"/>
      <c r="G422" s="265"/>
      <c r="H422" s="265"/>
      <c r="I422" s="265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</row>
    <row r="423" spans="1:29" x14ac:dyDescent="0.2">
      <c r="A423" s="46"/>
      <c r="B423" s="46"/>
      <c r="C423" s="59"/>
      <c r="D423" s="59"/>
      <c r="E423" s="119"/>
      <c r="F423" s="54"/>
      <c r="G423" s="265"/>
      <c r="H423" s="265"/>
      <c r="I423" s="265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</row>
    <row r="424" spans="1:29" x14ac:dyDescent="0.2">
      <c r="A424" s="46"/>
      <c r="B424" s="46"/>
      <c r="C424" s="59"/>
      <c r="D424" s="59"/>
      <c r="E424" s="119"/>
      <c r="F424" s="54"/>
      <c r="G424" s="265"/>
      <c r="H424" s="265"/>
      <c r="I424" s="265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</row>
    <row r="425" spans="1:29" x14ac:dyDescent="0.2">
      <c r="A425" s="46"/>
      <c r="B425" s="46"/>
      <c r="C425" s="59"/>
      <c r="D425" s="59"/>
      <c r="E425" s="119"/>
      <c r="F425" s="54"/>
      <c r="G425" s="265"/>
      <c r="H425" s="265"/>
      <c r="I425" s="265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</row>
    <row r="426" spans="1:29" x14ac:dyDescent="0.2">
      <c r="A426" s="46"/>
      <c r="B426" s="46"/>
      <c r="C426" s="59"/>
      <c r="D426" s="59"/>
      <c r="E426" s="119"/>
      <c r="F426" s="54"/>
      <c r="G426" s="265"/>
      <c r="H426" s="265"/>
      <c r="I426" s="265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</row>
    <row r="427" spans="1:29" x14ac:dyDescent="0.2">
      <c r="A427" s="46"/>
      <c r="B427" s="46"/>
      <c r="C427" s="59"/>
      <c r="D427" s="59"/>
      <c r="E427" s="119"/>
      <c r="F427" s="54"/>
      <c r="G427" s="265"/>
      <c r="H427" s="265"/>
      <c r="I427" s="265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</row>
    <row r="428" spans="1:29" x14ac:dyDescent="0.2">
      <c r="A428" s="46"/>
      <c r="B428" s="46"/>
      <c r="C428" s="59"/>
      <c r="D428" s="59"/>
      <c r="E428" s="119"/>
      <c r="F428" s="54"/>
      <c r="G428" s="265"/>
      <c r="H428" s="265"/>
      <c r="I428" s="265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</row>
    <row r="429" spans="1:29" x14ac:dyDescent="0.2">
      <c r="A429" s="46"/>
      <c r="B429" s="46"/>
      <c r="C429" s="59"/>
      <c r="D429" s="59"/>
      <c r="E429" s="119"/>
      <c r="F429" s="54"/>
      <c r="G429" s="265"/>
      <c r="H429" s="265"/>
      <c r="I429" s="265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</row>
    <row r="430" spans="1:29" x14ac:dyDescent="0.2">
      <c r="A430" s="46"/>
      <c r="B430" s="46"/>
      <c r="C430" s="59"/>
      <c r="D430" s="59"/>
      <c r="E430" s="119"/>
      <c r="F430" s="54"/>
      <c r="G430" s="265"/>
      <c r="H430" s="265"/>
      <c r="I430" s="265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</row>
    <row r="431" spans="1:29" x14ac:dyDescent="0.2">
      <c r="A431" s="46"/>
      <c r="B431" s="46"/>
      <c r="C431" s="59"/>
      <c r="D431" s="59"/>
      <c r="E431" s="119"/>
      <c r="F431" s="54"/>
      <c r="G431" s="265"/>
      <c r="H431" s="265"/>
      <c r="I431" s="265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</row>
    <row r="432" spans="1:29" x14ac:dyDescent="0.2">
      <c r="A432" s="46"/>
      <c r="B432" s="46"/>
      <c r="C432" s="59"/>
      <c r="D432" s="59"/>
      <c r="E432" s="119"/>
      <c r="F432" s="54"/>
      <c r="G432" s="265"/>
      <c r="H432" s="265"/>
      <c r="I432" s="265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</row>
    <row r="433" spans="1:29" x14ac:dyDescent="0.2">
      <c r="A433" s="46"/>
      <c r="B433" s="46"/>
      <c r="C433" s="59"/>
      <c r="D433" s="59"/>
      <c r="E433" s="119"/>
      <c r="F433" s="54"/>
      <c r="G433" s="265"/>
      <c r="H433" s="265"/>
      <c r="I433" s="265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</row>
    <row r="434" spans="1:29" x14ac:dyDescent="0.2">
      <c r="A434" s="46"/>
      <c r="B434" s="46"/>
      <c r="C434" s="59"/>
      <c r="D434" s="59"/>
      <c r="E434" s="119"/>
      <c r="F434" s="54"/>
      <c r="G434" s="265"/>
      <c r="H434" s="265"/>
      <c r="I434" s="265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</row>
    <row r="435" spans="1:29" x14ac:dyDescent="0.2">
      <c r="A435" s="46"/>
      <c r="B435" s="46"/>
      <c r="C435" s="59"/>
      <c r="D435" s="59"/>
      <c r="E435" s="119"/>
      <c r="F435" s="54"/>
      <c r="G435" s="265"/>
      <c r="H435" s="265"/>
      <c r="I435" s="265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</row>
    <row r="436" spans="1:29" x14ac:dyDescent="0.2">
      <c r="A436" s="46"/>
      <c r="B436" s="46"/>
      <c r="C436" s="59"/>
      <c r="D436" s="59"/>
      <c r="E436" s="119"/>
      <c r="F436" s="54"/>
      <c r="G436" s="265"/>
      <c r="H436" s="265"/>
      <c r="I436" s="265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</row>
    <row r="437" spans="1:29" ht="13.5" x14ac:dyDescent="0.25">
      <c r="A437" s="315"/>
      <c r="B437" s="315"/>
      <c r="C437" s="315"/>
      <c r="D437" s="315"/>
      <c r="E437" s="315"/>
      <c r="F437" s="315"/>
      <c r="G437" s="315"/>
      <c r="H437" s="315"/>
      <c r="I437" s="315"/>
      <c r="J437" s="315"/>
      <c r="K437" s="315"/>
      <c r="L437" s="315"/>
      <c r="M437" s="315"/>
      <c r="N437" s="315"/>
      <c r="O437" s="315"/>
      <c r="P437" s="315"/>
      <c r="Q437" s="315"/>
      <c r="R437" s="315"/>
      <c r="S437" s="315"/>
      <c r="T437" s="315"/>
      <c r="U437" s="315"/>
      <c r="V437" s="315"/>
      <c r="W437" s="315"/>
      <c r="X437" s="315"/>
      <c r="Y437" s="315"/>
      <c r="Z437" s="315"/>
      <c r="AA437" s="315"/>
      <c r="AB437" s="315"/>
      <c r="AC437" s="315"/>
    </row>
    <row r="438" spans="1:29" x14ac:dyDescent="0.2">
      <c r="A438" s="46"/>
      <c r="B438" s="46"/>
      <c r="C438" s="59"/>
      <c r="D438" s="59"/>
      <c r="E438" s="119"/>
      <c r="F438" s="54"/>
      <c r="G438" s="265"/>
      <c r="H438" s="265"/>
      <c r="I438" s="265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</row>
    <row r="439" spans="1:29" x14ac:dyDescent="0.2">
      <c r="A439" s="46"/>
      <c r="B439" s="46"/>
      <c r="C439" s="59"/>
      <c r="D439" s="59"/>
      <c r="E439" s="119"/>
      <c r="F439" s="54"/>
      <c r="G439" s="265"/>
      <c r="H439" s="265"/>
      <c r="I439" s="265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</row>
    <row r="440" spans="1:29" x14ac:dyDescent="0.2">
      <c r="A440" s="46"/>
      <c r="B440" s="46"/>
      <c r="C440" s="59"/>
      <c r="D440" s="59"/>
      <c r="E440" s="119"/>
      <c r="F440" s="54"/>
      <c r="G440" s="265"/>
      <c r="H440" s="265"/>
      <c r="I440" s="265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</row>
    <row r="441" spans="1:29" x14ac:dyDescent="0.2">
      <c r="A441" s="46"/>
      <c r="B441" s="46"/>
      <c r="C441" s="59"/>
      <c r="D441" s="59"/>
      <c r="E441" s="119"/>
      <c r="F441" s="54"/>
      <c r="G441" s="265"/>
      <c r="H441" s="265"/>
      <c r="I441" s="265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</row>
    <row r="442" spans="1:29" x14ac:dyDescent="0.2">
      <c r="A442" s="46"/>
      <c r="B442" s="46"/>
      <c r="C442" s="59"/>
      <c r="D442" s="59"/>
      <c r="E442" s="119"/>
      <c r="F442" s="54"/>
      <c r="G442" s="265"/>
      <c r="H442" s="265"/>
      <c r="I442" s="265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</row>
    <row r="443" spans="1:29" x14ac:dyDescent="0.2">
      <c r="A443" s="46"/>
      <c r="B443" s="46"/>
      <c r="C443" s="59"/>
      <c r="D443" s="59"/>
      <c r="E443" s="119"/>
      <c r="F443" s="54"/>
      <c r="G443" s="265"/>
      <c r="H443" s="265"/>
      <c r="I443" s="265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</row>
    <row r="444" spans="1:29" x14ac:dyDescent="0.2">
      <c r="A444" s="46"/>
      <c r="B444" s="46"/>
      <c r="C444" s="59"/>
      <c r="D444" s="59"/>
      <c r="E444" s="119"/>
      <c r="F444" s="54"/>
      <c r="G444" s="265"/>
      <c r="H444" s="265"/>
      <c r="I444" s="265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</row>
    <row r="445" spans="1:29" x14ac:dyDescent="0.2">
      <c r="A445" s="46"/>
      <c r="B445" s="46"/>
      <c r="C445" s="59"/>
      <c r="D445" s="59"/>
      <c r="E445" s="119"/>
      <c r="F445" s="54"/>
      <c r="G445" s="265"/>
      <c r="H445" s="265"/>
      <c r="I445" s="265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</row>
    <row r="446" spans="1:29" x14ac:dyDescent="0.2">
      <c r="A446" s="46"/>
      <c r="B446" s="46"/>
      <c r="C446" s="59"/>
      <c r="D446" s="59"/>
      <c r="E446" s="119"/>
      <c r="F446" s="54"/>
      <c r="G446" s="265"/>
      <c r="H446" s="265"/>
      <c r="I446" s="265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</row>
    <row r="447" spans="1:29" x14ac:dyDescent="0.2">
      <c r="A447" s="46"/>
      <c r="B447" s="46"/>
      <c r="C447" s="59"/>
      <c r="D447" s="59"/>
      <c r="E447" s="119"/>
      <c r="F447" s="54"/>
      <c r="G447" s="265"/>
      <c r="H447" s="265"/>
      <c r="I447" s="265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</row>
    <row r="448" spans="1:29" x14ac:dyDescent="0.2">
      <c r="A448" s="46"/>
      <c r="B448" s="46"/>
      <c r="C448" s="59"/>
      <c r="D448" s="59"/>
      <c r="E448" s="119"/>
      <c r="F448" s="54"/>
      <c r="G448" s="265"/>
      <c r="H448" s="265"/>
      <c r="I448" s="265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</row>
    <row r="449" spans="1:29" x14ac:dyDescent="0.2">
      <c r="A449" s="46"/>
      <c r="B449" s="46"/>
      <c r="C449" s="59"/>
      <c r="D449" s="59"/>
      <c r="E449" s="119"/>
      <c r="F449" s="54"/>
      <c r="G449" s="265"/>
      <c r="H449" s="265"/>
      <c r="I449" s="265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</row>
    <row r="450" spans="1:29" x14ac:dyDescent="0.2">
      <c r="A450" s="46"/>
      <c r="B450" s="46"/>
      <c r="C450" s="59"/>
      <c r="D450" s="59"/>
      <c r="E450" s="119"/>
      <c r="F450" s="54"/>
      <c r="G450" s="265"/>
      <c r="H450" s="265"/>
      <c r="I450" s="265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</row>
    <row r="451" spans="1:29" x14ac:dyDescent="0.2">
      <c r="A451" s="46"/>
      <c r="B451" s="46"/>
      <c r="C451" s="59"/>
      <c r="D451" s="59"/>
      <c r="E451" s="119"/>
      <c r="F451" s="54"/>
      <c r="G451" s="265"/>
      <c r="H451" s="265"/>
      <c r="I451" s="265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</row>
    <row r="452" spans="1:29" x14ac:dyDescent="0.2">
      <c r="A452" s="46"/>
      <c r="B452" s="46"/>
      <c r="C452" s="59"/>
      <c r="D452" s="59"/>
      <c r="E452" s="119"/>
      <c r="F452" s="54"/>
      <c r="G452" s="265"/>
      <c r="H452" s="265"/>
      <c r="I452" s="265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</row>
    <row r="453" spans="1:29" x14ac:dyDescent="0.2">
      <c r="A453" s="46"/>
      <c r="B453" s="46"/>
      <c r="C453" s="59"/>
      <c r="D453" s="59"/>
      <c r="E453" s="119"/>
      <c r="F453" s="54"/>
      <c r="G453" s="265"/>
      <c r="H453" s="265"/>
      <c r="I453" s="265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</row>
    <row r="454" spans="1:29" x14ac:dyDescent="0.2">
      <c r="A454" s="46"/>
      <c r="B454" s="46"/>
      <c r="C454" s="59"/>
      <c r="D454" s="59"/>
      <c r="E454" s="119"/>
      <c r="F454" s="54"/>
      <c r="G454" s="265"/>
      <c r="H454" s="265"/>
      <c r="I454" s="265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</row>
    <row r="455" spans="1:29" x14ac:dyDescent="0.2">
      <c r="A455" s="46"/>
      <c r="B455" s="46"/>
      <c r="C455" s="59"/>
      <c r="D455" s="59"/>
      <c r="E455" s="119"/>
      <c r="F455" s="54"/>
      <c r="G455" s="265"/>
      <c r="H455" s="265"/>
      <c r="I455" s="265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</row>
    <row r="456" spans="1:29" x14ac:dyDescent="0.2">
      <c r="A456" s="46"/>
      <c r="B456" s="46"/>
      <c r="C456" s="59"/>
      <c r="D456" s="59"/>
      <c r="E456" s="119"/>
      <c r="F456" s="54"/>
      <c r="G456" s="265"/>
      <c r="H456" s="265"/>
      <c r="I456" s="265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</row>
    <row r="457" spans="1:29" x14ac:dyDescent="0.2">
      <c r="A457" s="46"/>
      <c r="B457" s="46"/>
      <c r="C457" s="59"/>
      <c r="D457" s="59"/>
      <c r="E457" s="119"/>
      <c r="F457" s="54"/>
      <c r="G457" s="265"/>
      <c r="H457" s="265"/>
      <c r="I457" s="265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</row>
    <row r="458" spans="1:29" x14ac:dyDescent="0.2">
      <c r="A458" s="46"/>
      <c r="B458" s="46"/>
      <c r="C458" s="59"/>
      <c r="D458" s="59"/>
      <c r="E458" s="119"/>
      <c r="F458" s="54"/>
      <c r="G458" s="265"/>
      <c r="H458" s="265"/>
      <c r="I458" s="265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</row>
    <row r="459" spans="1:29" x14ac:dyDescent="0.2">
      <c r="A459" s="46"/>
      <c r="B459" s="46"/>
      <c r="C459" s="59"/>
      <c r="D459" s="59"/>
      <c r="E459" s="119"/>
      <c r="F459" s="54"/>
      <c r="G459" s="265"/>
      <c r="H459" s="265"/>
      <c r="I459" s="265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</row>
    <row r="460" spans="1:29" x14ac:dyDescent="0.2">
      <c r="A460" s="46"/>
      <c r="B460" s="46"/>
      <c r="C460" s="59"/>
      <c r="D460" s="59"/>
      <c r="E460" s="119"/>
      <c r="F460" s="54"/>
      <c r="G460" s="265"/>
      <c r="H460" s="265"/>
      <c r="I460" s="265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</row>
    <row r="461" spans="1:29" x14ac:dyDescent="0.2">
      <c r="A461" s="46"/>
      <c r="B461" s="46"/>
      <c r="C461" s="59"/>
      <c r="D461" s="59"/>
      <c r="E461" s="119"/>
      <c r="F461" s="54"/>
      <c r="G461" s="265"/>
      <c r="H461" s="265"/>
      <c r="I461" s="265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</row>
    <row r="462" spans="1:29" x14ac:dyDescent="0.2">
      <c r="A462" s="46"/>
      <c r="B462" s="46"/>
      <c r="C462" s="59"/>
      <c r="D462" s="59"/>
      <c r="E462" s="119"/>
      <c r="F462" s="54"/>
      <c r="G462" s="265"/>
      <c r="H462" s="265"/>
      <c r="I462" s="265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</row>
    <row r="463" spans="1:29" x14ac:dyDescent="0.2">
      <c r="A463" s="46"/>
      <c r="B463" s="46"/>
      <c r="C463" s="59"/>
      <c r="D463" s="59"/>
      <c r="E463" s="119"/>
      <c r="F463" s="54"/>
      <c r="G463" s="265"/>
      <c r="H463" s="265"/>
      <c r="I463" s="265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</row>
    <row r="464" spans="1:29" x14ac:dyDescent="0.2">
      <c r="A464" s="46"/>
      <c r="B464" s="46"/>
      <c r="C464" s="59"/>
      <c r="D464" s="59"/>
      <c r="E464" s="119"/>
      <c r="F464" s="54"/>
      <c r="G464" s="265"/>
      <c r="H464" s="265"/>
      <c r="I464" s="265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</row>
    <row r="465" spans="1:29" x14ac:dyDescent="0.2">
      <c r="A465" s="46"/>
      <c r="B465" s="46"/>
      <c r="C465" s="59"/>
      <c r="D465" s="59"/>
      <c r="E465" s="118"/>
      <c r="F465" s="53"/>
      <c r="G465" s="265"/>
      <c r="H465" s="265"/>
      <c r="I465" s="265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</row>
    <row r="466" spans="1:29" x14ac:dyDescent="0.2">
      <c r="A466" s="46"/>
      <c r="B466" s="46"/>
      <c r="C466" s="59"/>
      <c r="D466" s="59"/>
      <c r="E466" s="118"/>
      <c r="F466" s="53"/>
      <c r="G466" s="265"/>
      <c r="H466" s="265"/>
      <c r="I466" s="265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</row>
    <row r="467" spans="1:29" x14ac:dyDescent="0.2">
      <c r="A467" s="46"/>
      <c r="B467" s="46"/>
      <c r="C467" s="59"/>
      <c r="D467" s="59"/>
      <c r="E467" s="118"/>
      <c r="F467" s="53"/>
      <c r="G467" s="265"/>
      <c r="H467" s="265"/>
      <c r="I467" s="265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</row>
    <row r="468" spans="1:29" x14ac:dyDescent="0.2">
      <c r="A468" s="46"/>
      <c r="B468" s="46"/>
      <c r="C468" s="59"/>
      <c r="D468" s="59"/>
      <c r="E468" s="118"/>
      <c r="F468" s="53"/>
      <c r="G468" s="265"/>
      <c r="H468" s="265"/>
      <c r="I468" s="265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</row>
    <row r="469" spans="1:29" x14ac:dyDescent="0.2">
      <c r="A469" s="46"/>
      <c r="B469" s="46"/>
      <c r="C469" s="59"/>
      <c r="D469" s="59"/>
      <c r="E469" s="118"/>
      <c r="F469" s="53"/>
      <c r="G469" s="265"/>
      <c r="H469" s="265"/>
      <c r="I469" s="265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</row>
    <row r="470" spans="1:29" x14ac:dyDescent="0.2">
      <c r="A470" s="46"/>
      <c r="B470" s="46"/>
      <c r="C470" s="59"/>
      <c r="D470" s="59"/>
      <c r="E470" s="118"/>
      <c r="F470" s="53"/>
      <c r="G470" s="265"/>
      <c r="H470" s="265"/>
      <c r="I470" s="265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</row>
    <row r="471" spans="1:29" x14ac:dyDescent="0.2">
      <c r="A471" s="46"/>
      <c r="B471" s="46"/>
      <c r="C471" s="59"/>
      <c r="D471" s="59"/>
      <c r="E471" s="118"/>
      <c r="F471" s="53"/>
      <c r="G471" s="265"/>
      <c r="H471" s="265"/>
      <c r="I471" s="265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</row>
    <row r="472" spans="1:29" x14ac:dyDescent="0.2">
      <c r="A472" s="46"/>
      <c r="B472" s="46"/>
      <c r="C472" s="59"/>
      <c r="D472" s="59"/>
      <c r="E472" s="118"/>
      <c r="F472" s="53"/>
      <c r="G472" s="265"/>
      <c r="H472" s="265"/>
      <c r="I472" s="265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</row>
    <row r="473" spans="1:29" x14ac:dyDescent="0.2">
      <c r="A473" s="46"/>
      <c r="B473" s="46"/>
      <c r="C473" s="59"/>
      <c r="D473" s="59"/>
      <c r="E473" s="118"/>
      <c r="F473" s="53"/>
      <c r="G473" s="265"/>
      <c r="H473" s="265"/>
      <c r="I473" s="265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</row>
    <row r="474" spans="1:29" x14ac:dyDescent="0.2">
      <c r="A474" s="46"/>
      <c r="B474" s="46"/>
      <c r="C474" s="59"/>
      <c r="D474" s="59"/>
      <c r="E474" s="118"/>
      <c r="F474" s="53"/>
      <c r="G474" s="265"/>
      <c r="H474" s="265"/>
      <c r="I474" s="265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</row>
    <row r="475" spans="1:29" x14ac:dyDescent="0.2">
      <c r="A475" s="46"/>
      <c r="B475" s="46"/>
      <c r="C475" s="59"/>
      <c r="D475" s="59"/>
      <c r="E475" s="118"/>
      <c r="F475" s="53"/>
      <c r="G475" s="265"/>
      <c r="H475" s="265"/>
      <c r="I475" s="265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</row>
    <row r="476" spans="1:29" x14ac:dyDescent="0.2">
      <c r="A476" s="46"/>
      <c r="B476" s="46"/>
      <c r="C476" s="59"/>
      <c r="D476" s="59"/>
      <c r="E476" s="118"/>
      <c r="F476" s="53"/>
      <c r="G476" s="265"/>
      <c r="H476" s="265"/>
      <c r="I476" s="265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</row>
    <row r="477" spans="1:29" x14ac:dyDescent="0.2">
      <c r="A477" s="46"/>
      <c r="B477" s="46"/>
      <c r="C477" s="59"/>
      <c r="D477" s="59"/>
      <c r="E477" s="118"/>
      <c r="F477" s="53"/>
      <c r="G477" s="265"/>
      <c r="H477" s="265"/>
      <c r="I477" s="265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</row>
    <row r="478" spans="1:29" x14ac:dyDescent="0.2">
      <c r="A478" s="46"/>
      <c r="B478" s="46"/>
      <c r="C478" s="59"/>
      <c r="D478" s="59"/>
      <c r="E478" s="118"/>
      <c r="F478" s="53"/>
      <c r="G478" s="265"/>
      <c r="H478" s="265"/>
      <c r="I478" s="265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</row>
    <row r="479" spans="1:29" x14ac:dyDescent="0.2">
      <c r="A479" s="46"/>
      <c r="B479" s="46"/>
      <c r="C479" s="59"/>
      <c r="D479" s="59"/>
      <c r="E479" s="118"/>
      <c r="F479" s="53"/>
      <c r="G479" s="265"/>
      <c r="H479" s="265"/>
      <c r="I479" s="265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</row>
    <row r="480" spans="1:29" x14ac:dyDescent="0.2">
      <c r="A480" s="46"/>
      <c r="B480" s="46"/>
      <c r="C480" s="59"/>
      <c r="D480" s="59"/>
      <c r="E480" s="118"/>
      <c r="F480" s="53"/>
      <c r="G480" s="265"/>
      <c r="H480" s="265"/>
      <c r="I480" s="265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</row>
    <row r="481" spans="1:29" x14ac:dyDescent="0.2">
      <c r="A481" s="46"/>
      <c r="B481" s="46"/>
      <c r="C481" s="59"/>
      <c r="D481" s="59"/>
      <c r="E481" s="118"/>
      <c r="F481" s="53"/>
      <c r="G481" s="265"/>
      <c r="H481" s="265"/>
      <c r="I481" s="265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</row>
    <row r="482" spans="1:29" x14ac:dyDescent="0.2">
      <c r="A482" s="46"/>
      <c r="B482" s="46"/>
      <c r="C482" s="59"/>
      <c r="D482" s="59"/>
      <c r="E482" s="118"/>
      <c r="F482" s="53"/>
      <c r="G482" s="265"/>
      <c r="H482" s="265"/>
      <c r="I482" s="265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</row>
    <row r="483" spans="1:29" x14ac:dyDescent="0.2">
      <c r="A483" s="46"/>
      <c r="B483" s="46"/>
      <c r="C483" s="59"/>
      <c r="D483" s="59"/>
      <c r="E483" s="118"/>
      <c r="F483" s="53"/>
      <c r="G483" s="265"/>
      <c r="H483" s="265"/>
      <c r="I483" s="265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</row>
    <row r="484" spans="1:29" x14ac:dyDescent="0.2">
      <c r="A484" s="46"/>
      <c r="B484" s="46"/>
      <c r="C484" s="59"/>
      <c r="D484" s="59"/>
      <c r="E484" s="118"/>
      <c r="F484" s="53"/>
      <c r="G484" s="265"/>
      <c r="H484" s="265"/>
      <c r="I484" s="265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</row>
    <row r="485" spans="1:29" x14ac:dyDescent="0.2">
      <c r="A485" s="46"/>
      <c r="B485" s="46"/>
      <c r="C485" s="59"/>
      <c r="D485" s="59"/>
      <c r="E485" s="118"/>
      <c r="F485" s="53"/>
      <c r="G485" s="265"/>
      <c r="H485" s="265"/>
      <c r="I485" s="265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</row>
    <row r="486" spans="1:29" x14ac:dyDescent="0.2">
      <c r="A486" s="46"/>
      <c r="B486" s="46"/>
      <c r="C486" s="59"/>
      <c r="D486" s="59"/>
      <c r="E486" s="118"/>
      <c r="F486" s="53"/>
      <c r="G486" s="265"/>
      <c r="H486" s="265"/>
      <c r="I486" s="265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</row>
    <row r="487" spans="1:29" x14ac:dyDescent="0.2">
      <c r="A487" s="46"/>
      <c r="B487" s="46"/>
      <c r="C487" s="59"/>
      <c r="D487" s="59"/>
      <c r="E487" s="118"/>
      <c r="F487" s="53"/>
      <c r="G487" s="265"/>
      <c r="H487" s="265"/>
      <c r="I487" s="265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</row>
    <row r="488" spans="1:29" x14ac:dyDescent="0.2">
      <c r="A488" s="46"/>
      <c r="B488" s="46"/>
      <c r="C488" s="59"/>
      <c r="D488" s="59"/>
      <c r="E488" s="118"/>
      <c r="F488" s="53"/>
      <c r="G488" s="265"/>
      <c r="H488" s="265"/>
      <c r="I488" s="265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</row>
    <row r="489" spans="1:29" ht="13.5" x14ac:dyDescent="0.25">
      <c r="A489" s="315"/>
      <c r="B489" s="315"/>
      <c r="C489" s="315"/>
      <c r="D489" s="315"/>
      <c r="E489" s="315"/>
      <c r="F489" s="315"/>
      <c r="G489" s="315"/>
      <c r="H489" s="315"/>
      <c r="I489" s="315"/>
      <c r="J489" s="315"/>
      <c r="K489" s="315"/>
      <c r="L489" s="315"/>
      <c r="M489" s="315"/>
      <c r="N489" s="315"/>
      <c r="O489" s="315"/>
      <c r="P489" s="315"/>
      <c r="Q489" s="315"/>
      <c r="R489" s="315"/>
      <c r="S489" s="315"/>
      <c r="T489" s="315"/>
      <c r="U489" s="315"/>
      <c r="V489" s="315"/>
      <c r="W489" s="315"/>
      <c r="X489" s="315"/>
      <c r="Y489" s="315"/>
      <c r="Z489" s="315"/>
      <c r="AA489" s="315"/>
      <c r="AB489" s="315"/>
      <c r="AC489" s="315"/>
    </row>
    <row r="490" spans="1:29" x14ac:dyDescent="0.2">
      <c r="A490" s="46"/>
      <c r="B490" s="46"/>
      <c r="C490" s="59"/>
      <c r="D490" s="59"/>
      <c r="E490" s="119"/>
      <c r="F490" s="54"/>
      <c r="G490" s="265"/>
      <c r="H490" s="265"/>
      <c r="I490" s="265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</row>
    <row r="491" spans="1:29" x14ac:dyDescent="0.2">
      <c r="A491" s="46"/>
      <c r="B491" s="46"/>
      <c r="C491" s="59"/>
      <c r="D491" s="59"/>
      <c r="E491" s="119"/>
      <c r="F491" s="54"/>
      <c r="G491" s="265"/>
      <c r="H491" s="265"/>
      <c r="I491" s="265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</row>
    <row r="492" spans="1:29" x14ac:dyDescent="0.2">
      <c r="A492" s="46"/>
      <c r="B492" s="46"/>
      <c r="C492" s="59"/>
      <c r="D492" s="59"/>
      <c r="E492" s="119"/>
      <c r="F492" s="54"/>
      <c r="G492" s="265"/>
      <c r="H492" s="265"/>
      <c r="I492" s="265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</row>
    <row r="493" spans="1:29" x14ac:dyDescent="0.2">
      <c r="A493" s="46"/>
      <c r="B493" s="46"/>
      <c r="C493" s="59"/>
      <c r="D493" s="59"/>
      <c r="E493" s="119"/>
      <c r="F493" s="54"/>
      <c r="G493" s="265"/>
      <c r="H493" s="265"/>
      <c r="I493" s="265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</row>
    <row r="494" spans="1:29" x14ac:dyDescent="0.2">
      <c r="A494" s="46"/>
      <c r="B494" s="46"/>
      <c r="C494" s="59"/>
      <c r="D494" s="59"/>
      <c r="E494" s="119"/>
      <c r="F494" s="54"/>
      <c r="G494" s="265"/>
      <c r="H494" s="265"/>
      <c r="I494" s="265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</row>
    <row r="495" spans="1:29" x14ac:dyDescent="0.2">
      <c r="A495" s="46"/>
      <c r="B495" s="46"/>
      <c r="C495" s="59"/>
      <c r="D495" s="59"/>
      <c r="E495" s="119"/>
      <c r="F495" s="54"/>
      <c r="G495" s="265"/>
      <c r="H495" s="265"/>
      <c r="I495" s="265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</row>
    <row r="496" spans="1:29" x14ac:dyDescent="0.2">
      <c r="A496" s="46"/>
      <c r="B496" s="46"/>
      <c r="C496" s="59"/>
      <c r="D496" s="59"/>
      <c r="E496" s="119"/>
      <c r="F496" s="54"/>
      <c r="G496" s="265"/>
      <c r="H496" s="265"/>
      <c r="I496" s="265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</row>
    <row r="497" spans="1:29" x14ac:dyDescent="0.2">
      <c r="A497" s="46"/>
      <c r="B497" s="46"/>
      <c r="C497" s="59"/>
      <c r="D497" s="59"/>
      <c r="E497" s="119"/>
      <c r="F497" s="54"/>
      <c r="G497" s="265"/>
      <c r="H497" s="265"/>
      <c r="I497" s="265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</row>
    <row r="498" spans="1:29" x14ac:dyDescent="0.2">
      <c r="A498" s="46"/>
      <c r="B498" s="46"/>
      <c r="C498" s="59"/>
      <c r="D498" s="59"/>
      <c r="E498" s="119"/>
      <c r="F498" s="54"/>
      <c r="G498" s="265"/>
      <c r="H498" s="265"/>
      <c r="I498" s="265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</row>
    <row r="499" spans="1:29" x14ac:dyDescent="0.2">
      <c r="A499" s="46"/>
      <c r="B499" s="46"/>
      <c r="C499" s="59"/>
      <c r="D499" s="59"/>
      <c r="E499" s="119"/>
      <c r="F499" s="54"/>
      <c r="G499" s="265"/>
      <c r="H499" s="265"/>
      <c r="I499" s="265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</row>
    <row r="500" spans="1:29" x14ac:dyDescent="0.2">
      <c r="A500" s="46"/>
      <c r="B500" s="46"/>
      <c r="C500" s="59"/>
      <c r="D500" s="59"/>
      <c r="E500" s="119"/>
      <c r="F500" s="54"/>
      <c r="G500" s="265"/>
      <c r="H500" s="265"/>
      <c r="I500" s="265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</row>
    <row r="501" spans="1:29" x14ac:dyDescent="0.2">
      <c r="A501" s="46"/>
      <c r="B501" s="46"/>
      <c r="C501" s="59"/>
      <c r="D501" s="59"/>
      <c r="E501" s="119"/>
      <c r="F501" s="54"/>
      <c r="G501" s="265"/>
      <c r="H501" s="265"/>
      <c r="I501" s="265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</row>
    <row r="502" spans="1:29" x14ac:dyDescent="0.2">
      <c r="A502" s="46"/>
      <c r="B502" s="46"/>
      <c r="C502" s="59"/>
      <c r="D502" s="59"/>
      <c r="E502" s="119"/>
      <c r="F502" s="54"/>
      <c r="G502" s="265"/>
      <c r="H502" s="265"/>
      <c r="I502" s="265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</row>
    <row r="503" spans="1:29" x14ac:dyDescent="0.2">
      <c r="A503" s="46"/>
      <c r="B503" s="46"/>
      <c r="C503" s="59"/>
      <c r="D503" s="59"/>
      <c r="E503" s="119"/>
      <c r="F503" s="54"/>
      <c r="G503" s="265"/>
      <c r="H503" s="265"/>
      <c r="I503" s="265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</row>
    <row r="504" spans="1:29" x14ac:dyDescent="0.2">
      <c r="A504" s="46"/>
      <c r="B504" s="46"/>
      <c r="C504" s="59"/>
      <c r="D504" s="59"/>
      <c r="E504" s="119"/>
      <c r="F504" s="54"/>
      <c r="G504" s="265"/>
      <c r="H504" s="265"/>
      <c r="I504" s="265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</row>
    <row r="505" spans="1:29" x14ac:dyDescent="0.2">
      <c r="A505" s="46"/>
      <c r="B505" s="46"/>
      <c r="C505" s="59"/>
      <c r="D505" s="59"/>
      <c r="E505" s="119"/>
      <c r="F505" s="54"/>
      <c r="G505" s="265"/>
      <c r="H505" s="265"/>
      <c r="I505" s="265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</row>
    <row r="506" spans="1:29" x14ac:dyDescent="0.2">
      <c r="A506" s="46"/>
      <c r="B506" s="46"/>
      <c r="C506" s="59"/>
      <c r="D506" s="59"/>
      <c r="E506" s="119"/>
      <c r="F506" s="54"/>
      <c r="G506" s="265"/>
      <c r="H506" s="265"/>
      <c r="I506" s="265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</row>
    <row r="507" spans="1:29" x14ac:dyDescent="0.2">
      <c r="A507" s="46"/>
      <c r="B507" s="46"/>
      <c r="C507" s="59"/>
      <c r="D507" s="59"/>
      <c r="E507" s="119"/>
      <c r="F507" s="54"/>
      <c r="G507" s="265"/>
      <c r="H507" s="265"/>
      <c r="I507" s="265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</row>
    <row r="508" spans="1:29" x14ac:dyDescent="0.2">
      <c r="A508" s="46"/>
      <c r="B508" s="46"/>
      <c r="C508" s="59"/>
      <c r="D508" s="59"/>
      <c r="E508" s="119"/>
      <c r="F508" s="54"/>
      <c r="G508" s="265"/>
      <c r="H508" s="265"/>
      <c r="I508" s="265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</row>
    <row r="509" spans="1:29" x14ac:dyDescent="0.2">
      <c r="A509" s="46"/>
      <c r="B509" s="46"/>
      <c r="C509" s="59"/>
      <c r="D509" s="59"/>
      <c r="E509" s="119"/>
      <c r="F509" s="54"/>
      <c r="G509" s="265"/>
      <c r="H509" s="265"/>
      <c r="I509" s="265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</row>
    <row r="510" spans="1:29" x14ac:dyDescent="0.2">
      <c r="A510" s="46"/>
      <c r="B510" s="46"/>
      <c r="C510" s="59"/>
      <c r="D510" s="59"/>
      <c r="E510" s="119"/>
      <c r="F510" s="54"/>
      <c r="G510" s="265"/>
      <c r="H510" s="265"/>
      <c r="I510" s="265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</row>
    <row r="511" spans="1:29" x14ac:dyDescent="0.2">
      <c r="A511" s="46"/>
      <c r="B511" s="46"/>
      <c r="C511" s="59"/>
      <c r="D511" s="59"/>
      <c r="E511" s="119"/>
      <c r="F511" s="54"/>
      <c r="G511" s="265"/>
      <c r="H511" s="265"/>
      <c r="I511" s="265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</row>
    <row r="512" spans="1:29" x14ac:dyDescent="0.2">
      <c r="A512" s="46"/>
      <c r="B512" s="46"/>
      <c r="C512" s="59"/>
      <c r="D512" s="59"/>
      <c r="E512" s="119"/>
      <c r="F512" s="54"/>
      <c r="G512" s="265"/>
      <c r="H512" s="265"/>
      <c r="I512" s="265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</row>
    <row r="513" spans="1:29" x14ac:dyDescent="0.2">
      <c r="A513" s="46"/>
      <c r="B513" s="46"/>
      <c r="C513" s="59"/>
      <c r="D513" s="59"/>
      <c r="E513" s="119"/>
      <c r="F513" s="54"/>
      <c r="G513" s="265"/>
      <c r="H513" s="265"/>
      <c r="I513" s="265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</row>
    <row r="514" spans="1:29" x14ac:dyDescent="0.2">
      <c r="A514" s="46"/>
      <c r="B514" s="46"/>
      <c r="C514" s="59"/>
      <c r="D514" s="59"/>
      <c r="E514" s="119"/>
      <c r="F514" s="54"/>
      <c r="G514" s="265"/>
      <c r="H514" s="265"/>
      <c r="I514" s="265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</row>
    <row r="515" spans="1:29" x14ac:dyDescent="0.2">
      <c r="A515" s="46"/>
      <c r="B515" s="46"/>
      <c r="C515" s="59"/>
      <c r="D515" s="59"/>
      <c r="E515" s="119"/>
      <c r="F515" s="54"/>
      <c r="G515" s="265"/>
      <c r="H515" s="265"/>
      <c r="I515" s="265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</row>
    <row r="516" spans="1:29" x14ac:dyDescent="0.2">
      <c r="A516" s="46"/>
      <c r="B516" s="46"/>
      <c r="C516" s="59"/>
      <c r="D516" s="59"/>
      <c r="E516" s="119"/>
      <c r="F516" s="54"/>
      <c r="G516" s="265"/>
      <c r="H516" s="265"/>
      <c r="I516" s="265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</row>
    <row r="517" spans="1:29" x14ac:dyDescent="0.2">
      <c r="A517" s="46"/>
      <c r="B517" s="46"/>
      <c r="C517" s="59"/>
      <c r="D517" s="59"/>
      <c r="E517" s="119"/>
      <c r="F517" s="54"/>
      <c r="G517" s="265"/>
      <c r="H517" s="265"/>
      <c r="I517" s="265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</row>
    <row r="518" spans="1:29" x14ac:dyDescent="0.2">
      <c r="A518" s="46"/>
      <c r="B518" s="46"/>
      <c r="C518" s="59"/>
      <c r="D518" s="59"/>
      <c r="E518" s="119"/>
      <c r="F518" s="54"/>
      <c r="G518" s="265"/>
      <c r="H518" s="265"/>
      <c r="I518" s="265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</row>
    <row r="519" spans="1:29" x14ac:dyDescent="0.2">
      <c r="A519" s="46"/>
      <c r="B519" s="46"/>
      <c r="C519" s="59"/>
      <c r="D519" s="59"/>
      <c r="E519" s="119"/>
      <c r="F519" s="54"/>
      <c r="G519" s="265"/>
      <c r="H519" s="265"/>
      <c r="I519" s="265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</row>
    <row r="520" spans="1:29" x14ac:dyDescent="0.2">
      <c r="A520" s="46"/>
      <c r="B520" s="46"/>
      <c r="C520" s="59"/>
      <c r="D520" s="59"/>
      <c r="E520" s="119"/>
      <c r="F520" s="54"/>
      <c r="G520" s="265"/>
      <c r="H520" s="265"/>
      <c r="I520" s="265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</row>
    <row r="521" spans="1:29" x14ac:dyDescent="0.2">
      <c r="A521" s="46"/>
      <c r="B521" s="46"/>
      <c r="C521" s="59"/>
      <c r="D521" s="59"/>
      <c r="E521" s="119"/>
      <c r="F521" s="54"/>
      <c r="G521" s="265"/>
      <c r="H521" s="265"/>
      <c r="I521" s="265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</row>
    <row r="522" spans="1:29" x14ac:dyDescent="0.2">
      <c r="A522" s="46"/>
      <c r="B522" s="46"/>
      <c r="C522" s="59"/>
      <c r="D522" s="59"/>
      <c r="E522" s="119"/>
      <c r="F522" s="54"/>
      <c r="G522" s="265"/>
      <c r="H522" s="265"/>
      <c r="I522" s="265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</row>
    <row r="523" spans="1:29" x14ac:dyDescent="0.2">
      <c r="A523" s="46"/>
      <c r="B523" s="46"/>
      <c r="C523" s="59"/>
      <c r="D523" s="59"/>
      <c r="E523" s="119"/>
      <c r="F523" s="54"/>
      <c r="G523" s="265"/>
      <c r="H523" s="265"/>
      <c r="I523" s="265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</row>
    <row r="524" spans="1:29" x14ac:dyDescent="0.2">
      <c r="A524" s="46"/>
      <c r="B524" s="46"/>
      <c r="C524" s="59"/>
      <c r="D524" s="59"/>
      <c r="E524" s="119"/>
      <c r="F524" s="54"/>
      <c r="G524" s="265"/>
      <c r="H524" s="265"/>
      <c r="I524" s="265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</row>
    <row r="525" spans="1:29" x14ac:dyDescent="0.2">
      <c r="A525" s="46"/>
      <c r="B525" s="46"/>
      <c r="C525" s="59"/>
      <c r="D525" s="59"/>
      <c r="E525" s="119"/>
      <c r="F525" s="54"/>
      <c r="G525" s="265"/>
      <c r="H525" s="265"/>
      <c r="I525" s="265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</row>
    <row r="526" spans="1:29" x14ac:dyDescent="0.2">
      <c r="A526" s="46"/>
      <c r="B526" s="46"/>
      <c r="C526" s="59"/>
      <c r="D526" s="59"/>
      <c r="E526" s="119"/>
      <c r="F526" s="54"/>
      <c r="G526" s="265"/>
      <c r="H526" s="265"/>
      <c r="I526" s="265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</row>
    <row r="527" spans="1:29" x14ac:dyDescent="0.2">
      <c r="A527" s="46"/>
      <c r="B527" s="46"/>
      <c r="C527" s="59"/>
      <c r="D527" s="59"/>
      <c r="E527" s="119"/>
      <c r="F527" s="54"/>
      <c r="G527" s="265"/>
      <c r="H527" s="265"/>
      <c r="I527" s="265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</row>
    <row r="528" spans="1:29" x14ac:dyDescent="0.2">
      <c r="A528" s="46"/>
      <c r="B528" s="46"/>
      <c r="C528" s="59"/>
      <c r="D528" s="59"/>
      <c r="E528" s="119"/>
      <c r="F528" s="54"/>
      <c r="G528" s="265"/>
      <c r="H528" s="265"/>
      <c r="I528" s="265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</row>
    <row r="529" spans="1:29" x14ac:dyDescent="0.2">
      <c r="A529" s="46"/>
      <c r="B529" s="46"/>
      <c r="C529" s="59"/>
      <c r="D529" s="59"/>
      <c r="E529" s="119"/>
      <c r="F529" s="54"/>
      <c r="G529" s="265"/>
      <c r="H529" s="265"/>
      <c r="I529" s="265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</row>
    <row r="530" spans="1:29" x14ac:dyDescent="0.2">
      <c r="A530" s="46"/>
      <c r="B530" s="46"/>
      <c r="C530" s="59"/>
      <c r="D530" s="59"/>
      <c r="E530" s="119"/>
      <c r="F530" s="54"/>
      <c r="G530" s="265"/>
      <c r="H530" s="265"/>
      <c r="I530" s="265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</row>
    <row r="531" spans="1:29" x14ac:dyDescent="0.2">
      <c r="A531" s="46"/>
      <c r="B531" s="46"/>
      <c r="C531" s="59"/>
      <c r="D531" s="59"/>
      <c r="E531" s="119"/>
      <c r="F531" s="54"/>
      <c r="G531" s="265"/>
      <c r="H531" s="265"/>
      <c r="I531" s="265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</row>
    <row r="532" spans="1:29" x14ac:dyDescent="0.2">
      <c r="A532" s="46"/>
      <c r="B532" s="46"/>
      <c r="C532" s="59"/>
      <c r="D532" s="59"/>
      <c r="E532" s="119"/>
      <c r="F532" s="54"/>
      <c r="G532" s="265"/>
      <c r="H532" s="265"/>
      <c r="I532" s="265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</row>
    <row r="533" spans="1:29" x14ac:dyDescent="0.2">
      <c r="A533" s="46"/>
      <c r="B533" s="46"/>
      <c r="C533" s="59"/>
      <c r="D533" s="59"/>
      <c r="E533" s="119"/>
      <c r="F533" s="54"/>
      <c r="G533" s="265"/>
      <c r="H533" s="265"/>
      <c r="I533" s="265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</row>
    <row r="534" spans="1:29" x14ac:dyDescent="0.2">
      <c r="A534" s="46"/>
      <c r="B534" s="46"/>
      <c r="C534" s="59"/>
      <c r="D534" s="59"/>
      <c r="E534" s="119"/>
      <c r="F534" s="54"/>
      <c r="G534" s="265"/>
      <c r="H534" s="265"/>
      <c r="I534" s="265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</row>
    <row r="535" spans="1:29" x14ac:dyDescent="0.2">
      <c r="A535" s="46"/>
      <c r="B535" s="46"/>
      <c r="C535" s="59"/>
      <c r="D535" s="59"/>
      <c r="E535" s="119"/>
      <c r="F535" s="54"/>
      <c r="G535" s="265"/>
      <c r="H535" s="265"/>
      <c r="I535" s="265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</row>
    <row r="536" spans="1:29" x14ac:dyDescent="0.2">
      <c r="A536" s="46"/>
      <c r="B536" s="46"/>
      <c r="C536" s="59"/>
      <c r="D536" s="59"/>
      <c r="E536" s="119"/>
      <c r="F536" s="54"/>
      <c r="G536" s="265"/>
      <c r="H536" s="265"/>
      <c r="I536" s="265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</row>
    <row r="537" spans="1:29" x14ac:dyDescent="0.2">
      <c r="A537" s="46"/>
      <c r="B537" s="46"/>
      <c r="C537" s="59"/>
      <c r="D537" s="59"/>
      <c r="E537" s="119"/>
      <c r="F537" s="54"/>
      <c r="G537" s="265"/>
      <c r="H537" s="265"/>
      <c r="I537" s="265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</row>
    <row r="538" spans="1:29" x14ac:dyDescent="0.2">
      <c r="A538" s="46"/>
      <c r="B538" s="46"/>
      <c r="C538" s="59"/>
      <c r="D538" s="59"/>
      <c r="E538" s="119"/>
      <c r="F538" s="54"/>
      <c r="G538" s="265"/>
      <c r="H538" s="265"/>
      <c r="I538" s="265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</row>
    <row r="539" spans="1:29" x14ac:dyDescent="0.2">
      <c r="A539" s="46"/>
      <c r="B539" s="46"/>
      <c r="C539" s="59"/>
      <c r="D539" s="59"/>
      <c r="E539" s="119"/>
      <c r="F539" s="54"/>
      <c r="G539" s="265"/>
      <c r="H539" s="265"/>
      <c r="I539" s="265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</row>
    <row r="540" spans="1:29" x14ac:dyDescent="0.2">
      <c r="A540" s="46"/>
      <c r="B540" s="46"/>
      <c r="C540" s="59"/>
      <c r="D540" s="59"/>
      <c r="E540" s="119"/>
      <c r="F540" s="54"/>
      <c r="G540" s="265"/>
      <c r="H540" s="265"/>
      <c r="I540" s="265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</row>
    <row r="541" spans="1:29" x14ac:dyDescent="0.2">
      <c r="A541" s="46"/>
      <c r="B541" s="46"/>
      <c r="C541" s="59"/>
      <c r="D541" s="59"/>
      <c r="E541" s="119"/>
      <c r="F541" s="54"/>
      <c r="G541" s="265"/>
      <c r="H541" s="265"/>
      <c r="I541" s="265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</row>
    <row r="542" spans="1:29" x14ac:dyDescent="0.2">
      <c r="A542" s="46"/>
      <c r="B542" s="46"/>
      <c r="C542" s="59"/>
      <c r="D542" s="59"/>
      <c r="E542" s="119"/>
      <c r="F542" s="54"/>
      <c r="G542" s="265"/>
      <c r="H542" s="265"/>
      <c r="I542" s="265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</row>
    <row r="543" spans="1:29" x14ac:dyDescent="0.2">
      <c r="A543" s="46"/>
      <c r="B543" s="46"/>
      <c r="C543" s="59"/>
      <c r="D543" s="59"/>
      <c r="E543" s="119"/>
      <c r="F543" s="54"/>
      <c r="G543" s="265"/>
      <c r="H543" s="265"/>
      <c r="I543" s="265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</row>
    <row r="544" spans="1:29" x14ac:dyDescent="0.2">
      <c r="A544" s="46"/>
      <c r="B544" s="46"/>
      <c r="C544" s="59"/>
      <c r="D544" s="59"/>
      <c r="E544" s="119"/>
      <c r="F544" s="54"/>
      <c r="G544" s="265"/>
      <c r="H544" s="265"/>
      <c r="I544" s="265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</row>
    <row r="545" spans="1:29" x14ac:dyDescent="0.2">
      <c r="A545" s="46"/>
      <c r="B545" s="46"/>
      <c r="C545" s="59"/>
      <c r="D545" s="59"/>
      <c r="E545" s="119"/>
      <c r="F545" s="54"/>
      <c r="G545" s="265"/>
      <c r="H545" s="265"/>
      <c r="I545" s="265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</row>
    <row r="546" spans="1:29" x14ac:dyDescent="0.2">
      <c r="A546" s="46"/>
      <c r="B546" s="46"/>
      <c r="C546" s="59"/>
      <c r="D546" s="59"/>
      <c r="E546" s="119"/>
      <c r="F546" s="54"/>
      <c r="G546" s="265"/>
      <c r="H546" s="265"/>
      <c r="I546" s="265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</row>
    <row r="547" spans="1:29" x14ac:dyDescent="0.2">
      <c r="A547" s="46"/>
      <c r="B547" s="46"/>
      <c r="C547" s="59"/>
      <c r="D547" s="59"/>
      <c r="E547" s="119"/>
      <c r="F547" s="54"/>
      <c r="G547" s="265"/>
      <c r="H547" s="265"/>
      <c r="I547" s="265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</row>
    <row r="548" spans="1:29" x14ac:dyDescent="0.2">
      <c r="A548" s="46"/>
      <c r="B548" s="46"/>
      <c r="C548" s="59"/>
      <c r="D548" s="59"/>
      <c r="E548" s="119"/>
      <c r="F548" s="54"/>
      <c r="G548" s="265"/>
      <c r="H548" s="265"/>
      <c r="I548" s="265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</row>
    <row r="549" spans="1:29" x14ac:dyDescent="0.2">
      <c r="A549" s="46"/>
      <c r="B549" s="46"/>
      <c r="C549" s="59"/>
      <c r="D549" s="59"/>
      <c r="E549" s="119"/>
      <c r="F549" s="54"/>
      <c r="G549" s="265"/>
      <c r="H549" s="265"/>
      <c r="I549" s="265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</row>
    <row r="550" spans="1:29" x14ac:dyDescent="0.2">
      <c r="A550" s="46"/>
      <c r="B550" s="46"/>
      <c r="C550" s="59"/>
      <c r="D550" s="59"/>
      <c r="E550" s="119"/>
      <c r="F550" s="54"/>
      <c r="G550" s="265"/>
      <c r="H550" s="265"/>
      <c r="I550" s="265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</row>
    <row r="551" spans="1:29" ht="13.5" x14ac:dyDescent="0.25">
      <c r="A551" s="315"/>
      <c r="B551" s="315"/>
      <c r="C551" s="315"/>
      <c r="D551" s="315"/>
      <c r="E551" s="315"/>
      <c r="F551" s="315"/>
      <c r="G551" s="315"/>
      <c r="H551" s="315"/>
      <c r="I551" s="315"/>
      <c r="J551" s="315"/>
      <c r="K551" s="315"/>
      <c r="L551" s="315"/>
      <c r="M551" s="315"/>
      <c r="N551" s="315"/>
      <c r="O551" s="315"/>
      <c r="P551" s="315"/>
      <c r="Q551" s="315"/>
      <c r="R551" s="315"/>
      <c r="S551" s="315"/>
      <c r="T551" s="315"/>
      <c r="U551" s="315"/>
      <c r="V551" s="315"/>
      <c r="W551" s="315"/>
      <c r="X551" s="315"/>
      <c r="Y551" s="315"/>
      <c r="Z551" s="315"/>
      <c r="AA551" s="315"/>
      <c r="AB551" s="315"/>
      <c r="AC551" s="315"/>
    </row>
    <row r="552" spans="1:29" x14ac:dyDescent="0.2">
      <c r="A552" s="46"/>
      <c r="B552" s="46"/>
      <c r="C552" s="59"/>
      <c r="D552" s="59"/>
      <c r="E552" s="119"/>
      <c r="F552" s="54"/>
      <c r="G552" s="265"/>
      <c r="H552" s="265"/>
      <c r="I552" s="265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</row>
    <row r="553" spans="1:29" x14ac:dyDescent="0.2">
      <c r="A553" s="46"/>
      <c r="B553" s="46"/>
      <c r="C553" s="59"/>
      <c r="D553" s="59"/>
      <c r="E553" s="119"/>
      <c r="F553" s="54"/>
      <c r="G553" s="265"/>
      <c r="H553" s="265"/>
      <c r="I553" s="265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</row>
    <row r="554" spans="1:29" x14ac:dyDescent="0.2">
      <c r="A554" s="46"/>
      <c r="B554" s="46"/>
      <c r="C554" s="59"/>
      <c r="D554" s="59"/>
      <c r="E554" s="119"/>
      <c r="F554" s="54"/>
      <c r="G554" s="265"/>
      <c r="H554" s="265"/>
      <c r="I554" s="265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</row>
    <row r="555" spans="1:29" x14ac:dyDescent="0.2">
      <c r="A555" s="46"/>
      <c r="B555" s="46"/>
      <c r="C555" s="59"/>
      <c r="D555" s="59"/>
      <c r="E555" s="119"/>
      <c r="F555" s="54"/>
      <c r="G555" s="265"/>
      <c r="H555" s="265"/>
      <c r="I555" s="265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</row>
    <row r="556" spans="1:29" x14ac:dyDescent="0.2">
      <c r="A556" s="46"/>
      <c r="B556" s="46"/>
      <c r="C556" s="59"/>
      <c r="D556" s="59"/>
      <c r="E556" s="119"/>
      <c r="F556" s="54"/>
      <c r="G556" s="265"/>
      <c r="H556" s="265"/>
      <c r="I556" s="265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</row>
    <row r="557" spans="1:29" x14ac:dyDescent="0.2">
      <c r="A557" s="46"/>
      <c r="B557" s="46"/>
      <c r="C557" s="59"/>
      <c r="D557" s="59"/>
      <c r="E557" s="119"/>
      <c r="F557" s="54"/>
      <c r="G557" s="265"/>
      <c r="H557" s="265"/>
      <c r="I557" s="265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</row>
    <row r="558" spans="1:29" x14ac:dyDescent="0.2">
      <c r="A558" s="46"/>
      <c r="B558" s="46"/>
      <c r="C558" s="59"/>
      <c r="D558" s="59"/>
      <c r="E558" s="119"/>
      <c r="F558" s="54"/>
      <c r="G558" s="265"/>
      <c r="H558" s="265"/>
      <c r="I558" s="265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</row>
    <row r="559" spans="1:29" x14ac:dyDescent="0.2">
      <c r="A559" s="46"/>
      <c r="B559" s="46"/>
      <c r="C559" s="59"/>
      <c r="D559" s="59"/>
      <c r="E559" s="119"/>
      <c r="F559" s="54"/>
      <c r="G559" s="265"/>
      <c r="H559" s="265"/>
      <c r="I559" s="265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</row>
    <row r="560" spans="1:29" x14ac:dyDescent="0.2">
      <c r="A560" s="46"/>
      <c r="B560" s="46"/>
      <c r="C560" s="59"/>
      <c r="D560" s="59"/>
      <c r="E560" s="119"/>
      <c r="F560" s="54"/>
      <c r="G560" s="265"/>
      <c r="H560" s="265"/>
      <c r="I560" s="265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</row>
    <row r="561" spans="1:29" x14ac:dyDescent="0.2">
      <c r="A561" s="46"/>
      <c r="B561" s="46"/>
      <c r="C561" s="59"/>
      <c r="D561" s="59"/>
      <c r="E561" s="119"/>
      <c r="F561" s="54"/>
      <c r="G561" s="265"/>
      <c r="H561" s="265"/>
      <c r="I561" s="265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</row>
    <row r="562" spans="1:29" x14ac:dyDescent="0.2">
      <c r="A562" s="46"/>
      <c r="B562" s="46"/>
      <c r="C562" s="59"/>
      <c r="D562" s="59"/>
      <c r="E562" s="119"/>
      <c r="F562" s="54"/>
      <c r="G562" s="265"/>
      <c r="H562" s="265"/>
      <c r="I562" s="265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</row>
    <row r="563" spans="1:29" x14ac:dyDescent="0.2">
      <c r="A563" s="46"/>
      <c r="B563" s="46"/>
      <c r="C563" s="59"/>
      <c r="D563" s="59"/>
      <c r="E563" s="119"/>
      <c r="F563" s="54"/>
      <c r="G563" s="265"/>
      <c r="H563" s="265"/>
      <c r="I563" s="265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</row>
    <row r="564" spans="1:29" x14ac:dyDescent="0.2">
      <c r="A564" s="46"/>
      <c r="B564" s="46"/>
      <c r="C564" s="59"/>
      <c r="D564" s="59"/>
      <c r="E564" s="119"/>
      <c r="F564" s="54"/>
      <c r="G564" s="265"/>
      <c r="H564" s="265"/>
      <c r="I564" s="265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</row>
    <row r="565" spans="1:29" x14ac:dyDescent="0.2">
      <c r="A565" s="46"/>
      <c r="B565" s="46"/>
      <c r="C565" s="59"/>
      <c r="D565" s="59"/>
      <c r="E565" s="119"/>
      <c r="F565" s="54"/>
      <c r="G565" s="265"/>
      <c r="H565" s="265"/>
      <c r="I565" s="265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</row>
    <row r="566" spans="1:29" x14ac:dyDescent="0.2">
      <c r="A566" s="46"/>
      <c r="B566" s="46"/>
      <c r="C566" s="59"/>
      <c r="D566" s="59"/>
      <c r="E566" s="119"/>
      <c r="F566" s="54"/>
      <c r="G566" s="265"/>
      <c r="H566" s="265"/>
      <c r="I566" s="265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</row>
    <row r="567" spans="1:29" x14ac:dyDescent="0.2">
      <c r="A567" s="46"/>
      <c r="B567" s="46"/>
      <c r="C567" s="59"/>
      <c r="D567" s="59"/>
      <c r="E567" s="119"/>
      <c r="F567" s="54"/>
      <c r="G567" s="265"/>
      <c r="H567" s="265"/>
      <c r="I567" s="265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</row>
    <row r="568" spans="1:29" x14ac:dyDescent="0.2">
      <c r="A568" s="46"/>
      <c r="B568" s="46"/>
      <c r="C568" s="59"/>
      <c r="D568" s="59"/>
      <c r="E568" s="119"/>
      <c r="F568" s="54"/>
      <c r="G568" s="265"/>
      <c r="H568" s="265"/>
      <c r="I568" s="265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</row>
    <row r="569" spans="1:29" x14ac:dyDescent="0.2">
      <c r="A569" s="46"/>
      <c r="B569" s="46"/>
      <c r="C569" s="59"/>
      <c r="D569" s="59"/>
      <c r="E569" s="119"/>
      <c r="F569" s="54"/>
      <c r="G569" s="265"/>
      <c r="H569" s="265"/>
      <c r="I569" s="265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</row>
    <row r="570" spans="1:29" x14ac:dyDescent="0.2">
      <c r="A570" s="46"/>
      <c r="B570" s="46"/>
      <c r="C570" s="59"/>
      <c r="D570" s="59"/>
      <c r="E570" s="119"/>
      <c r="F570" s="54"/>
      <c r="G570" s="265"/>
      <c r="H570" s="265"/>
      <c r="I570" s="265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</row>
    <row r="571" spans="1:29" x14ac:dyDescent="0.2">
      <c r="A571" s="46"/>
      <c r="B571" s="46"/>
      <c r="C571" s="59"/>
      <c r="D571" s="59"/>
      <c r="E571" s="119"/>
      <c r="F571" s="54"/>
      <c r="G571" s="265"/>
      <c r="H571" s="265"/>
      <c r="I571" s="265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</row>
    <row r="572" spans="1:29" x14ac:dyDescent="0.2">
      <c r="A572" s="46"/>
      <c r="B572" s="46"/>
      <c r="C572" s="59"/>
      <c r="D572" s="59"/>
      <c r="E572" s="119"/>
      <c r="F572" s="54"/>
      <c r="G572" s="265"/>
      <c r="H572" s="265"/>
      <c r="I572" s="265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</row>
    <row r="573" spans="1:29" x14ac:dyDescent="0.2">
      <c r="A573" s="46"/>
      <c r="B573" s="46"/>
      <c r="C573" s="59"/>
      <c r="D573" s="59"/>
      <c r="E573" s="119"/>
      <c r="F573" s="54"/>
      <c r="G573" s="265"/>
      <c r="H573" s="265"/>
      <c r="I573" s="265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</row>
    <row r="574" spans="1:29" x14ac:dyDescent="0.2">
      <c r="A574" s="46"/>
      <c r="B574" s="46"/>
      <c r="C574" s="59"/>
      <c r="D574" s="59"/>
      <c r="E574" s="119"/>
      <c r="F574" s="54"/>
      <c r="G574" s="265"/>
      <c r="H574" s="265"/>
      <c r="I574" s="265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</row>
    <row r="575" spans="1:29" x14ac:dyDescent="0.2">
      <c r="A575" s="46"/>
      <c r="B575" s="46"/>
      <c r="C575" s="59"/>
      <c r="D575" s="59"/>
      <c r="E575" s="119"/>
      <c r="F575" s="54"/>
      <c r="G575" s="265"/>
      <c r="H575" s="265"/>
      <c r="I575" s="265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</row>
    <row r="576" spans="1:29" ht="13.5" x14ac:dyDescent="0.25">
      <c r="A576" s="315"/>
      <c r="B576" s="315"/>
      <c r="C576" s="315"/>
      <c r="D576" s="315"/>
      <c r="E576" s="315"/>
      <c r="F576" s="315"/>
      <c r="G576" s="315"/>
      <c r="H576" s="315"/>
      <c r="I576" s="315"/>
      <c r="J576" s="315"/>
      <c r="K576" s="315"/>
      <c r="L576" s="315"/>
      <c r="M576" s="315"/>
      <c r="N576" s="315"/>
      <c r="O576" s="315"/>
      <c r="P576" s="315"/>
      <c r="Q576" s="315"/>
      <c r="R576" s="315"/>
      <c r="S576" s="315"/>
      <c r="T576" s="315"/>
      <c r="U576" s="315"/>
      <c r="V576" s="315"/>
      <c r="W576" s="315"/>
      <c r="X576" s="315"/>
      <c r="Y576" s="315"/>
      <c r="Z576" s="315"/>
      <c r="AA576" s="315"/>
      <c r="AB576" s="315"/>
      <c r="AC576" s="315"/>
    </row>
    <row r="577" spans="1:29" x14ac:dyDescent="0.2">
      <c r="A577" s="46"/>
      <c r="B577" s="46"/>
      <c r="C577" s="59"/>
      <c r="D577" s="59"/>
      <c r="E577" s="119"/>
      <c r="F577" s="54"/>
      <c r="G577" s="265"/>
      <c r="H577" s="265"/>
      <c r="I577" s="265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</row>
    <row r="578" spans="1:29" x14ac:dyDescent="0.2">
      <c r="A578" s="46"/>
      <c r="B578" s="46"/>
      <c r="C578" s="59"/>
      <c r="D578" s="59"/>
      <c r="E578" s="119"/>
      <c r="F578" s="54"/>
      <c r="G578" s="265"/>
      <c r="H578" s="265"/>
      <c r="I578" s="265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</row>
    <row r="579" spans="1:29" x14ac:dyDescent="0.2">
      <c r="A579" s="46"/>
      <c r="B579" s="46"/>
      <c r="C579" s="59"/>
      <c r="D579" s="59"/>
      <c r="E579" s="119"/>
      <c r="F579" s="54"/>
      <c r="G579" s="265"/>
      <c r="H579" s="265"/>
      <c r="I579" s="265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</row>
    <row r="580" spans="1:29" x14ac:dyDescent="0.2">
      <c r="A580" s="46"/>
      <c r="B580" s="46"/>
      <c r="C580" s="59"/>
      <c r="D580" s="59"/>
      <c r="E580" s="119"/>
      <c r="F580" s="54"/>
      <c r="G580" s="265"/>
      <c r="H580" s="265"/>
      <c r="I580" s="265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</row>
    <row r="581" spans="1:29" x14ac:dyDescent="0.2">
      <c r="A581" s="46"/>
      <c r="B581" s="46"/>
      <c r="C581" s="59"/>
      <c r="D581" s="59"/>
      <c r="E581" s="119"/>
      <c r="F581" s="54"/>
      <c r="G581" s="265"/>
      <c r="H581" s="265"/>
      <c r="I581" s="265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</row>
    <row r="582" spans="1:29" x14ac:dyDescent="0.2">
      <c r="A582" s="46"/>
      <c r="B582" s="46"/>
      <c r="C582" s="59"/>
      <c r="D582" s="59"/>
      <c r="E582" s="119"/>
      <c r="F582" s="54"/>
      <c r="G582" s="265"/>
      <c r="H582" s="265"/>
      <c r="I582" s="265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</row>
    <row r="583" spans="1:29" x14ac:dyDescent="0.2">
      <c r="A583" s="46"/>
      <c r="B583" s="46"/>
      <c r="C583" s="59"/>
      <c r="D583" s="59"/>
      <c r="E583" s="119"/>
      <c r="F583" s="54"/>
      <c r="G583" s="265"/>
      <c r="H583" s="265"/>
      <c r="I583" s="265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</row>
    <row r="584" spans="1:29" x14ac:dyDescent="0.2">
      <c r="A584" s="46"/>
      <c r="B584" s="46"/>
      <c r="C584" s="59"/>
      <c r="D584" s="59"/>
      <c r="E584" s="119"/>
      <c r="F584" s="54"/>
      <c r="G584" s="265"/>
      <c r="H584" s="265"/>
      <c r="I584" s="265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</row>
    <row r="585" spans="1:29" x14ac:dyDescent="0.2">
      <c r="A585" s="46"/>
      <c r="B585" s="46"/>
      <c r="C585" s="59"/>
      <c r="D585" s="59"/>
      <c r="E585" s="119"/>
      <c r="F585" s="54"/>
      <c r="G585" s="265"/>
      <c r="H585" s="265"/>
      <c r="I585" s="265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</row>
    <row r="586" spans="1:29" ht="13.5" x14ac:dyDescent="0.25">
      <c r="A586" s="315"/>
      <c r="B586" s="315"/>
      <c r="C586" s="315"/>
      <c r="D586" s="315"/>
      <c r="E586" s="315"/>
      <c r="F586" s="315"/>
      <c r="G586" s="315"/>
      <c r="H586" s="315"/>
      <c r="I586" s="315"/>
      <c r="J586" s="315"/>
      <c r="K586" s="315"/>
      <c r="L586" s="315"/>
      <c r="M586" s="315"/>
      <c r="N586" s="315"/>
      <c r="O586" s="315"/>
      <c r="P586" s="315"/>
      <c r="Q586" s="315"/>
      <c r="R586" s="315"/>
      <c r="S586" s="315"/>
      <c r="T586" s="315"/>
      <c r="U586" s="315"/>
      <c r="V586" s="315"/>
      <c r="W586" s="315"/>
      <c r="X586" s="315"/>
      <c r="Y586" s="315"/>
      <c r="Z586" s="315"/>
      <c r="AA586" s="315"/>
      <c r="AB586" s="315"/>
      <c r="AC586" s="315"/>
    </row>
    <row r="587" spans="1:29" x14ac:dyDescent="0.2">
      <c r="A587" s="46"/>
      <c r="B587" s="46"/>
      <c r="C587" s="59"/>
      <c r="D587" s="59"/>
      <c r="E587" s="119"/>
      <c r="F587" s="54"/>
      <c r="G587" s="265"/>
      <c r="H587" s="265"/>
      <c r="I587" s="265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</row>
    <row r="588" spans="1:29" x14ac:dyDescent="0.2">
      <c r="A588" s="46"/>
      <c r="B588" s="46"/>
      <c r="C588" s="59"/>
      <c r="D588" s="59"/>
      <c r="E588" s="119"/>
      <c r="F588" s="54"/>
      <c r="G588" s="265"/>
      <c r="H588" s="265"/>
      <c r="I588" s="265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</row>
    <row r="589" spans="1:29" x14ac:dyDescent="0.2">
      <c r="A589" s="46"/>
      <c r="B589" s="46"/>
      <c r="C589" s="59"/>
      <c r="D589" s="59"/>
      <c r="E589" s="119"/>
      <c r="F589" s="54"/>
      <c r="G589" s="265"/>
      <c r="H589" s="265"/>
      <c r="I589" s="265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</row>
    <row r="590" spans="1:29" x14ac:dyDescent="0.2">
      <c r="A590" s="46"/>
      <c r="B590" s="46"/>
      <c r="C590" s="59"/>
      <c r="D590" s="59"/>
      <c r="E590" s="119"/>
      <c r="F590" s="54"/>
      <c r="G590" s="265"/>
      <c r="H590" s="265"/>
      <c r="I590" s="265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</row>
    <row r="591" spans="1:29" x14ac:dyDescent="0.2">
      <c r="A591" s="46"/>
      <c r="B591" s="46"/>
      <c r="C591" s="59"/>
      <c r="D591" s="59"/>
      <c r="E591" s="119"/>
      <c r="F591" s="54"/>
      <c r="G591" s="265"/>
      <c r="H591" s="265"/>
      <c r="I591" s="265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</row>
    <row r="592" spans="1:29" x14ac:dyDescent="0.2">
      <c r="A592" s="46"/>
      <c r="B592" s="46"/>
      <c r="C592" s="59"/>
      <c r="D592" s="59"/>
      <c r="E592" s="119"/>
      <c r="F592" s="54"/>
      <c r="G592" s="265"/>
      <c r="H592" s="265"/>
      <c r="I592" s="265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</row>
    <row r="593" spans="1:29" x14ac:dyDescent="0.2">
      <c r="A593" s="46"/>
      <c r="B593" s="46"/>
      <c r="C593" s="59"/>
      <c r="D593" s="59"/>
      <c r="E593" s="119"/>
      <c r="F593" s="54"/>
      <c r="G593" s="265"/>
      <c r="H593" s="265"/>
      <c r="I593" s="265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</row>
    <row r="594" spans="1:29" x14ac:dyDescent="0.2">
      <c r="A594" s="46"/>
      <c r="B594" s="46"/>
      <c r="C594" s="59"/>
      <c r="D594" s="59"/>
      <c r="E594" s="119"/>
      <c r="F594" s="54"/>
      <c r="G594" s="265"/>
      <c r="H594" s="265"/>
      <c r="I594" s="265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</row>
    <row r="595" spans="1:29" x14ac:dyDescent="0.2">
      <c r="A595" s="46"/>
      <c r="B595" s="46"/>
      <c r="C595" s="59"/>
      <c r="D595" s="59"/>
      <c r="E595" s="119"/>
      <c r="F595" s="54"/>
      <c r="G595" s="265"/>
      <c r="H595" s="265"/>
      <c r="I595" s="265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</row>
    <row r="596" spans="1:29" x14ac:dyDescent="0.2">
      <c r="A596" s="46"/>
      <c r="B596" s="46"/>
      <c r="C596" s="59"/>
      <c r="D596" s="59"/>
      <c r="E596" s="119"/>
      <c r="F596" s="54"/>
      <c r="G596" s="265"/>
      <c r="H596" s="265"/>
      <c r="I596" s="265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</row>
    <row r="597" spans="1:29" x14ac:dyDescent="0.2">
      <c r="A597" s="46"/>
      <c r="B597" s="46"/>
      <c r="C597" s="59"/>
      <c r="D597" s="59"/>
      <c r="E597" s="118"/>
      <c r="F597" s="53"/>
      <c r="G597" s="265"/>
      <c r="H597" s="265"/>
      <c r="I597" s="265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</row>
    <row r="598" spans="1:29" x14ac:dyDescent="0.2">
      <c r="A598" s="46"/>
      <c r="B598" s="46"/>
      <c r="C598" s="59"/>
      <c r="D598" s="59"/>
      <c r="E598" s="118"/>
      <c r="F598" s="53"/>
      <c r="G598" s="265"/>
      <c r="H598" s="265"/>
      <c r="I598" s="265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</row>
    <row r="599" spans="1:29" x14ac:dyDescent="0.2">
      <c r="A599" s="46"/>
      <c r="B599" s="46"/>
      <c r="C599" s="59"/>
      <c r="D599" s="59"/>
      <c r="E599" s="118"/>
      <c r="F599" s="53"/>
      <c r="G599" s="265"/>
      <c r="H599" s="265"/>
      <c r="I599" s="265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</row>
    <row r="600" spans="1:29" x14ac:dyDescent="0.2">
      <c r="A600" s="46"/>
      <c r="B600" s="46"/>
      <c r="C600" s="59"/>
      <c r="D600" s="59"/>
      <c r="E600" s="118"/>
      <c r="F600" s="53"/>
      <c r="G600" s="265"/>
      <c r="H600" s="265"/>
      <c r="I600" s="265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</row>
    <row r="601" spans="1:29" x14ac:dyDescent="0.2">
      <c r="A601" s="46"/>
      <c r="B601" s="46"/>
      <c r="C601" s="59"/>
      <c r="D601" s="59"/>
      <c r="E601" s="118"/>
      <c r="F601" s="53"/>
      <c r="G601" s="265"/>
      <c r="H601" s="265"/>
      <c r="I601" s="265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</row>
    <row r="602" spans="1:29" x14ac:dyDescent="0.2">
      <c r="A602" s="46"/>
      <c r="B602" s="46"/>
      <c r="C602" s="59"/>
      <c r="D602" s="59"/>
      <c r="E602" s="118"/>
      <c r="F602" s="53"/>
      <c r="G602" s="265"/>
      <c r="H602" s="265"/>
      <c r="I602" s="265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</row>
    <row r="603" spans="1:29" x14ac:dyDescent="0.2">
      <c r="A603" s="46"/>
      <c r="B603" s="46"/>
      <c r="C603" s="59"/>
      <c r="D603" s="59"/>
      <c r="E603" s="118"/>
      <c r="F603" s="53"/>
      <c r="G603" s="265"/>
      <c r="H603" s="265"/>
      <c r="I603" s="265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</row>
    <row r="604" spans="1:29" x14ac:dyDescent="0.2">
      <c r="A604" s="46"/>
      <c r="B604" s="52"/>
      <c r="C604" s="126"/>
      <c r="D604" s="126"/>
      <c r="E604" s="118"/>
      <c r="F604" s="53"/>
      <c r="G604" s="265"/>
      <c r="H604" s="265"/>
      <c r="I604" s="265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</row>
    <row r="605" spans="1:29" x14ac:dyDescent="0.2">
      <c r="A605" s="46"/>
      <c r="B605" s="52"/>
      <c r="C605" s="126"/>
      <c r="D605" s="126"/>
      <c r="E605" s="118"/>
      <c r="F605" s="53"/>
      <c r="G605" s="265"/>
      <c r="H605" s="265"/>
      <c r="I605" s="265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</row>
    <row r="606" spans="1:29" x14ac:dyDescent="0.2">
      <c r="A606" s="46"/>
      <c r="B606" s="52"/>
      <c r="C606" s="126"/>
      <c r="D606" s="126"/>
      <c r="E606" s="118"/>
      <c r="F606" s="53"/>
      <c r="G606" s="265"/>
      <c r="H606" s="265"/>
      <c r="I606" s="265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</row>
    <row r="607" spans="1:29" x14ac:dyDescent="0.2">
      <c r="A607" s="46"/>
      <c r="B607" s="52"/>
      <c r="C607" s="126"/>
      <c r="D607" s="126"/>
      <c r="E607" s="118"/>
      <c r="F607" s="53"/>
      <c r="G607" s="265"/>
      <c r="H607" s="265"/>
      <c r="I607" s="265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</row>
    <row r="608" spans="1:29" x14ac:dyDescent="0.2">
      <c r="A608" s="46"/>
      <c r="B608" s="52"/>
      <c r="C608" s="126"/>
      <c r="D608" s="126"/>
      <c r="E608" s="118"/>
      <c r="F608" s="53"/>
      <c r="G608" s="265"/>
      <c r="H608" s="265"/>
      <c r="I608" s="265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</row>
    <row r="609" spans="1:29" x14ac:dyDescent="0.2">
      <c r="A609" s="46"/>
      <c r="B609" s="52"/>
      <c r="C609" s="126"/>
      <c r="D609" s="126"/>
      <c r="E609" s="118"/>
      <c r="F609" s="53"/>
      <c r="G609" s="265"/>
      <c r="H609" s="265"/>
      <c r="I609" s="265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</row>
    <row r="610" spans="1:29" x14ac:dyDescent="0.2">
      <c r="A610" s="46"/>
      <c r="B610" s="52"/>
      <c r="C610" s="126"/>
      <c r="D610" s="126"/>
      <c r="E610" s="118"/>
      <c r="F610" s="53"/>
      <c r="G610" s="265"/>
      <c r="H610" s="265"/>
      <c r="I610" s="265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</row>
    <row r="611" spans="1:29" x14ac:dyDescent="0.2">
      <c r="A611" s="46"/>
      <c r="B611" s="52"/>
      <c r="C611" s="126"/>
      <c r="D611" s="126"/>
      <c r="E611" s="118"/>
      <c r="F611" s="53"/>
      <c r="G611" s="265"/>
      <c r="H611" s="265"/>
      <c r="I611" s="265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</row>
    <row r="612" spans="1:29" x14ac:dyDescent="0.2">
      <c r="A612" s="46"/>
      <c r="B612" s="52"/>
      <c r="C612" s="126"/>
      <c r="D612" s="126"/>
      <c r="E612" s="118"/>
      <c r="F612" s="53"/>
      <c r="G612" s="265"/>
      <c r="H612" s="265"/>
      <c r="I612" s="265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</row>
    <row r="613" spans="1:29" x14ac:dyDescent="0.2">
      <c r="A613" s="46"/>
      <c r="B613" s="52"/>
      <c r="C613" s="126"/>
      <c r="D613" s="126"/>
      <c r="E613" s="118"/>
      <c r="F613" s="53"/>
      <c r="G613" s="265"/>
      <c r="H613" s="265"/>
      <c r="I613" s="265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</row>
    <row r="614" spans="1:29" x14ac:dyDescent="0.2">
      <c r="A614" s="46"/>
      <c r="B614" s="52"/>
      <c r="C614" s="126"/>
      <c r="D614" s="126"/>
      <c r="E614" s="118"/>
      <c r="F614" s="53"/>
      <c r="G614" s="265"/>
      <c r="H614" s="265"/>
      <c r="I614" s="265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</row>
    <row r="615" spans="1:29" x14ac:dyDescent="0.2">
      <c r="A615" s="46"/>
      <c r="B615" s="52"/>
      <c r="C615" s="126"/>
      <c r="D615" s="126"/>
      <c r="E615" s="118"/>
      <c r="F615" s="53"/>
      <c r="G615" s="265"/>
      <c r="H615" s="265"/>
      <c r="I615" s="265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</row>
    <row r="616" spans="1:29" x14ac:dyDescent="0.2">
      <c r="A616" s="46"/>
      <c r="B616" s="52"/>
      <c r="C616" s="126"/>
      <c r="D616" s="126"/>
      <c r="E616" s="118"/>
      <c r="F616" s="53"/>
      <c r="G616" s="265"/>
      <c r="H616" s="265"/>
      <c r="I616" s="265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</row>
    <row r="617" spans="1:29" x14ac:dyDescent="0.2">
      <c r="A617" s="46"/>
      <c r="B617" s="52"/>
      <c r="C617" s="126"/>
      <c r="D617" s="126"/>
      <c r="E617" s="118"/>
      <c r="F617" s="53"/>
      <c r="G617" s="265"/>
      <c r="H617" s="265"/>
      <c r="I617" s="265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</row>
    <row r="618" spans="1:29" x14ac:dyDescent="0.2">
      <c r="A618" s="46"/>
      <c r="B618" s="52"/>
      <c r="C618" s="126"/>
      <c r="D618" s="126"/>
      <c r="E618" s="118"/>
      <c r="F618" s="53"/>
      <c r="G618" s="265"/>
      <c r="H618" s="265"/>
      <c r="I618" s="265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</row>
    <row r="619" spans="1:29" x14ac:dyDescent="0.2">
      <c r="A619" s="46"/>
      <c r="B619" s="52"/>
      <c r="C619" s="126"/>
      <c r="D619" s="126"/>
      <c r="E619" s="118"/>
      <c r="F619" s="53"/>
      <c r="G619" s="265"/>
      <c r="H619" s="265"/>
      <c r="I619" s="265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</row>
    <row r="620" spans="1:29" x14ac:dyDescent="0.2">
      <c r="A620" s="46"/>
      <c r="B620" s="52"/>
      <c r="C620" s="126"/>
      <c r="D620" s="126"/>
      <c r="E620" s="118"/>
      <c r="F620" s="53"/>
      <c r="G620" s="265"/>
      <c r="H620" s="265"/>
      <c r="I620" s="265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</row>
    <row r="621" spans="1:29" x14ac:dyDescent="0.2">
      <c r="A621" s="46"/>
      <c r="B621" s="52"/>
      <c r="C621" s="126"/>
      <c r="D621" s="126"/>
      <c r="E621" s="118"/>
      <c r="F621" s="53"/>
      <c r="G621" s="265"/>
      <c r="H621" s="265"/>
      <c r="I621" s="265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</row>
    <row r="622" spans="1:29" x14ac:dyDescent="0.2">
      <c r="A622" s="46"/>
      <c r="B622" s="52"/>
      <c r="C622" s="126"/>
      <c r="D622" s="126"/>
      <c r="E622" s="118"/>
      <c r="F622" s="53"/>
      <c r="G622" s="265"/>
      <c r="H622" s="265"/>
      <c r="I622" s="265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</row>
    <row r="623" spans="1:29" x14ac:dyDescent="0.2">
      <c r="A623" s="46"/>
      <c r="B623" s="52"/>
      <c r="C623" s="126"/>
      <c r="D623" s="126"/>
      <c r="E623" s="118"/>
      <c r="F623" s="53"/>
      <c r="G623" s="265"/>
      <c r="H623" s="265"/>
      <c r="I623" s="265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</row>
    <row r="624" spans="1:29" x14ac:dyDescent="0.2">
      <c r="A624" s="46"/>
      <c r="B624" s="52"/>
      <c r="C624" s="126"/>
      <c r="D624" s="126"/>
      <c r="E624" s="118"/>
      <c r="F624" s="53"/>
      <c r="G624" s="265"/>
      <c r="H624" s="265"/>
      <c r="I624" s="265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</row>
    <row r="625" spans="1:29" x14ac:dyDescent="0.2">
      <c r="A625" s="46"/>
      <c r="B625" s="52"/>
      <c r="C625" s="126"/>
      <c r="D625" s="126"/>
      <c r="E625" s="118"/>
      <c r="F625" s="53"/>
      <c r="G625" s="265"/>
      <c r="H625" s="265"/>
      <c r="I625" s="265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</row>
    <row r="626" spans="1:29" x14ac:dyDescent="0.2">
      <c r="A626" s="46"/>
      <c r="B626" s="52"/>
      <c r="C626" s="126"/>
      <c r="D626" s="126"/>
      <c r="E626" s="118"/>
      <c r="F626" s="53"/>
      <c r="G626" s="265"/>
      <c r="H626" s="265"/>
      <c r="I626" s="265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</row>
    <row r="627" spans="1:29" x14ac:dyDescent="0.2">
      <c r="A627" s="46"/>
      <c r="B627" s="52"/>
      <c r="C627" s="126"/>
      <c r="D627" s="126"/>
      <c r="E627" s="118"/>
      <c r="F627" s="53"/>
      <c r="G627" s="265"/>
      <c r="H627" s="265"/>
      <c r="I627" s="265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</row>
    <row r="628" spans="1:29" x14ac:dyDescent="0.2">
      <c r="A628" s="46"/>
      <c r="B628" s="52"/>
      <c r="C628" s="126"/>
      <c r="D628" s="126"/>
      <c r="E628" s="118"/>
      <c r="F628" s="53"/>
      <c r="G628" s="265"/>
      <c r="H628" s="265"/>
      <c r="I628" s="265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</row>
    <row r="629" spans="1:29" x14ac:dyDescent="0.2">
      <c r="A629" s="46"/>
      <c r="B629" s="52"/>
      <c r="C629" s="126"/>
      <c r="D629" s="126"/>
      <c r="E629" s="118"/>
      <c r="F629" s="53"/>
      <c r="G629" s="265"/>
      <c r="H629" s="265"/>
      <c r="I629" s="265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</row>
    <row r="630" spans="1:29" x14ac:dyDescent="0.2">
      <c r="A630" s="46"/>
      <c r="B630" s="52"/>
      <c r="C630" s="126"/>
      <c r="D630" s="126"/>
      <c r="E630" s="118"/>
      <c r="F630" s="53"/>
      <c r="G630" s="265"/>
      <c r="H630" s="265"/>
      <c r="I630" s="265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</row>
    <row r="631" spans="1:29" x14ac:dyDescent="0.2">
      <c r="A631" s="46"/>
      <c r="B631" s="52"/>
      <c r="C631" s="126"/>
      <c r="D631" s="126"/>
      <c r="E631" s="118"/>
      <c r="F631" s="53"/>
      <c r="G631" s="265"/>
      <c r="H631" s="265"/>
      <c r="I631" s="265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</row>
    <row r="632" spans="1:29" x14ac:dyDescent="0.2">
      <c r="A632" s="46"/>
      <c r="B632" s="52"/>
      <c r="C632" s="126"/>
      <c r="D632" s="126"/>
      <c r="E632" s="118"/>
      <c r="F632" s="53"/>
      <c r="G632" s="265"/>
      <c r="H632" s="265"/>
      <c r="I632" s="265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</row>
    <row r="633" spans="1:29" x14ac:dyDescent="0.2">
      <c r="A633" s="46"/>
      <c r="B633" s="52"/>
      <c r="C633" s="126"/>
      <c r="D633" s="126"/>
      <c r="E633" s="118"/>
      <c r="F633" s="53"/>
      <c r="G633" s="265"/>
      <c r="H633" s="265"/>
      <c r="I633" s="265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</row>
    <row r="634" spans="1:29" x14ac:dyDescent="0.2">
      <c r="A634" s="46"/>
      <c r="B634" s="52"/>
      <c r="C634" s="126"/>
      <c r="D634" s="126"/>
      <c r="E634" s="118"/>
      <c r="F634" s="53"/>
      <c r="G634" s="265"/>
      <c r="H634" s="265"/>
      <c r="I634" s="265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</row>
    <row r="635" spans="1:29" x14ac:dyDescent="0.2">
      <c r="A635" s="46"/>
      <c r="B635" s="52"/>
      <c r="C635" s="126"/>
      <c r="D635" s="126"/>
      <c r="E635" s="118"/>
      <c r="F635" s="53"/>
      <c r="G635" s="265"/>
      <c r="H635" s="265"/>
      <c r="I635" s="265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</row>
    <row r="636" spans="1:29" x14ac:dyDescent="0.2">
      <c r="A636" s="46"/>
      <c r="B636" s="52"/>
      <c r="C636" s="126"/>
      <c r="D636" s="126"/>
      <c r="E636" s="118"/>
      <c r="F636" s="53"/>
      <c r="G636" s="265"/>
      <c r="H636" s="265"/>
      <c r="I636" s="265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</row>
    <row r="637" spans="1:29" x14ac:dyDescent="0.2">
      <c r="A637" s="46"/>
      <c r="B637" s="52"/>
      <c r="C637" s="126"/>
      <c r="D637" s="126"/>
      <c r="E637" s="118"/>
      <c r="F637" s="53"/>
      <c r="G637" s="265"/>
      <c r="H637" s="265"/>
      <c r="I637" s="265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</row>
    <row r="638" spans="1:29" x14ac:dyDescent="0.2">
      <c r="A638" s="46"/>
      <c r="B638" s="52"/>
      <c r="C638" s="126"/>
      <c r="D638" s="126"/>
      <c r="E638" s="118"/>
      <c r="F638" s="53"/>
      <c r="G638" s="265"/>
      <c r="H638" s="265"/>
      <c r="I638" s="265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</row>
    <row r="639" spans="1:29" ht="13.5" x14ac:dyDescent="0.25">
      <c r="A639" s="315"/>
      <c r="B639" s="315"/>
      <c r="C639" s="315"/>
      <c r="D639" s="315"/>
      <c r="E639" s="315"/>
      <c r="F639" s="315"/>
      <c r="G639" s="315"/>
      <c r="H639" s="315"/>
      <c r="I639" s="315"/>
      <c r="J639" s="315"/>
      <c r="K639" s="315"/>
      <c r="L639" s="315"/>
      <c r="M639" s="315"/>
      <c r="N639" s="315"/>
      <c r="O639" s="315"/>
      <c r="P639" s="315"/>
      <c r="Q639" s="315"/>
      <c r="R639" s="315"/>
      <c r="S639" s="315"/>
      <c r="T639" s="315"/>
      <c r="U639" s="315"/>
      <c r="V639" s="315"/>
      <c r="W639" s="315"/>
      <c r="X639" s="315"/>
      <c r="Y639" s="315"/>
      <c r="Z639" s="315"/>
      <c r="AA639" s="315"/>
      <c r="AB639" s="315"/>
      <c r="AC639" s="315"/>
    </row>
    <row r="640" spans="1:29" x14ac:dyDescent="0.2">
      <c r="A640" s="52"/>
      <c r="B640" s="52"/>
      <c r="C640" s="126"/>
      <c r="D640" s="126"/>
      <c r="E640" s="118"/>
      <c r="F640" s="53"/>
      <c r="G640" s="265"/>
      <c r="H640" s="265"/>
      <c r="I640" s="265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</row>
    <row r="641" spans="1:29" x14ac:dyDescent="0.2">
      <c r="A641" s="52"/>
      <c r="B641" s="52"/>
      <c r="C641" s="126"/>
      <c r="D641" s="126"/>
      <c r="E641" s="118"/>
      <c r="F641" s="53"/>
      <c r="G641" s="265"/>
      <c r="H641" s="265"/>
      <c r="I641" s="265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</row>
    <row r="642" spans="1:29" x14ac:dyDescent="0.2">
      <c r="A642" s="52"/>
      <c r="B642" s="52"/>
      <c r="C642" s="126"/>
      <c r="D642" s="126"/>
      <c r="E642" s="118"/>
      <c r="F642" s="53"/>
      <c r="G642" s="265"/>
      <c r="H642" s="265"/>
      <c r="I642" s="265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</row>
    <row r="643" spans="1:29" x14ac:dyDescent="0.2">
      <c r="A643" s="52"/>
      <c r="B643" s="52"/>
      <c r="C643" s="126"/>
      <c r="D643" s="126"/>
      <c r="E643" s="118"/>
      <c r="F643" s="53"/>
      <c r="G643" s="265"/>
      <c r="H643" s="265"/>
      <c r="I643" s="265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</row>
    <row r="644" spans="1:29" x14ac:dyDescent="0.2">
      <c r="A644" s="52"/>
      <c r="B644" s="52"/>
      <c r="C644" s="126"/>
      <c r="D644" s="126"/>
      <c r="E644" s="118"/>
      <c r="F644" s="53"/>
      <c r="G644" s="265"/>
      <c r="H644" s="265"/>
      <c r="I644" s="265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</row>
    <row r="645" spans="1:29" x14ac:dyDescent="0.2">
      <c r="A645" s="52"/>
      <c r="B645" s="52"/>
      <c r="C645" s="126"/>
      <c r="D645" s="126"/>
      <c r="E645" s="118"/>
      <c r="F645" s="53"/>
      <c r="G645" s="265"/>
      <c r="H645" s="265"/>
      <c r="I645" s="265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</row>
    <row r="646" spans="1:29" x14ac:dyDescent="0.2">
      <c r="A646" s="52"/>
      <c r="B646" s="52"/>
      <c r="C646" s="126"/>
      <c r="D646" s="126"/>
      <c r="E646" s="118"/>
      <c r="F646" s="53"/>
      <c r="G646" s="265"/>
      <c r="H646" s="265"/>
      <c r="I646" s="265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</row>
    <row r="647" spans="1:29" x14ac:dyDescent="0.2">
      <c r="A647" s="52"/>
      <c r="B647" s="52"/>
      <c r="C647" s="126"/>
      <c r="D647" s="126"/>
      <c r="E647" s="118"/>
      <c r="F647" s="53"/>
      <c r="G647" s="265"/>
      <c r="H647" s="265"/>
      <c r="I647" s="265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</row>
    <row r="648" spans="1:29" x14ac:dyDescent="0.2">
      <c r="A648" s="52"/>
      <c r="B648" s="52"/>
      <c r="C648" s="126"/>
      <c r="D648" s="126"/>
      <c r="E648" s="118"/>
      <c r="F648" s="53"/>
      <c r="G648" s="265"/>
      <c r="H648" s="265"/>
      <c r="I648" s="265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</row>
    <row r="649" spans="1:29" x14ac:dyDescent="0.2">
      <c r="A649" s="52"/>
      <c r="B649" s="52"/>
      <c r="C649" s="126"/>
      <c r="D649" s="126"/>
      <c r="E649" s="118"/>
      <c r="F649" s="53"/>
      <c r="G649" s="265"/>
      <c r="H649" s="265"/>
      <c r="I649" s="265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</row>
    <row r="650" spans="1:29" x14ac:dyDescent="0.2">
      <c r="A650" s="52"/>
      <c r="B650" s="52"/>
      <c r="C650" s="126"/>
      <c r="D650" s="126"/>
      <c r="E650" s="118"/>
      <c r="F650" s="53"/>
      <c r="G650" s="265"/>
      <c r="H650" s="265"/>
      <c r="I650" s="265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</row>
    <row r="651" spans="1:29" x14ac:dyDescent="0.2">
      <c r="A651" s="52"/>
      <c r="B651" s="52"/>
      <c r="C651" s="126"/>
      <c r="D651" s="126"/>
      <c r="E651" s="118"/>
      <c r="F651" s="53"/>
      <c r="G651" s="265"/>
      <c r="H651" s="265"/>
      <c r="I651" s="265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</row>
    <row r="652" spans="1:29" x14ac:dyDescent="0.2">
      <c r="A652" s="52"/>
      <c r="B652" s="52"/>
      <c r="C652" s="126"/>
      <c r="D652" s="126"/>
      <c r="E652" s="118"/>
      <c r="F652" s="53"/>
      <c r="G652" s="265"/>
      <c r="H652" s="265"/>
      <c r="I652" s="265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</row>
    <row r="653" spans="1:29" x14ac:dyDescent="0.2">
      <c r="A653" s="52"/>
      <c r="B653" s="52"/>
      <c r="C653" s="126"/>
      <c r="D653" s="126"/>
      <c r="E653" s="118"/>
      <c r="F653" s="53"/>
      <c r="G653" s="265"/>
      <c r="H653" s="265"/>
      <c r="I653" s="265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</row>
    <row r="654" spans="1:29" x14ac:dyDescent="0.2">
      <c r="A654" s="52"/>
      <c r="B654" s="52"/>
      <c r="C654" s="126"/>
      <c r="D654" s="126"/>
      <c r="E654" s="118"/>
      <c r="F654" s="53"/>
      <c r="G654" s="265"/>
      <c r="H654" s="265"/>
      <c r="I654" s="265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</row>
    <row r="655" spans="1:29" x14ac:dyDescent="0.2">
      <c r="A655" s="52"/>
      <c r="B655" s="52"/>
      <c r="C655" s="126"/>
      <c r="D655" s="126"/>
      <c r="E655" s="118"/>
      <c r="F655" s="53"/>
      <c r="G655" s="265"/>
      <c r="H655" s="265"/>
      <c r="I655" s="265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</row>
    <row r="656" spans="1:29" x14ac:dyDescent="0.2">
      <c r="A656" s="52"/>
      <c r="B656" s="52"/>
      <c r="C656" s="126"/>
      <c r="D656" s="126"/>
      <c r="E656" s="118"/>
      <c r="F656" s="53"/>
      <c r="G656" s="265"/>
      <c r="H656" s="265"/>
      <c r="I656" s="265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</row>
    <row r="657" spans="1:29" x14ac:dyDescent="0.2">
      <c r="A657" s="52"/>
      <c r="B657" s="52"/>
      <c r="C657" s="126"/>
      <c r="D657" s="126"/>
      <c r="E657" s="118"/>
      <c r="F657" s="53"/>
      <c r="G657" s="265"/>
      <c r="H657" s="265"/>
      <c r="I657" s="265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</row>
    <row r="658" spans="1:29" x14ac:dyDescent="0.2">
      <c r="A658" s="52"/>
      <c r="B658" s="52"/>
      <c r="C658" s="126"/>
      <c r="D658" s="126"/>
      <c r="E658" s="118"/>
      <c r="F658" s="53"/>
      <c r="G658" s="265"/>
      <c r="H658" s="265"/>
      <c r="I658" s="265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</row>
    <row r="659" spans="1:29" x14ac:dyDescent="0.2">
      <c r="A659" s="52"/>
      <c r="B659" s="52"/>
      <c r="C659" s="126"/>
      <c r="D659" s="126"/>
      <c r="E659" s="118"/>
      <c r="F659" s="53"/>
      <c r="G659" s="265"/>
      <c r="H659" s="265"/>
      <c r="I659" s="265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</row>
    <row r="660" spans="1:29" x14ac:dyDescent="0.2">
      <c r="A660" s="52"/>
      <c r="B660" s="52"/>
      <c r="C660" s="126"/>
      <c r="D660" s="126"/>
      <c r="E660" s="118"/>
      <c r="F660" s="53"/>
      <c r="G660" s="265"/>
      <c r="H660" s="265"/>
      <c r="I660" s="265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</row>
    <row r="661" spans="1:29" x14ac:dyDescent="0.2">
      <c r="A661" s="52"/>
      <c r="B661" s="52"/>
      <c r="C661" s="126"/>
      <c r="D661" s="126"/>
      <c r="E661" s="118"/>
      <c r="F661" s="53"/>
      <c r="G661" s="265"/>
      <c r="H661" s="265"/>
      <c r="I661" s="265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</row>
    <row r="662" spans="1:29" x14ac:dyDescent="0.2">
      <c r="A662" s="52"/>
      <c r="B662" s="52"/>
      <c r="C662" s="126"/>
      <c r="D662" s="126"/>
      <c r="E662" s="118"/>
      <c r="F662" s="53"/>
      <c r="G662" s="265"/>
      <c r="H662" s="265"/>
      <c r="I662" s="265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</row>
    <row r="663" spans="1:29" x14ac:dyDescent="0.2">
      <c r="A663" s="52"/>
      <c r="B663" s="52"/>
      <c r="C663" s="126"/>
      <c r="D663" s="126"/>
      <c r="E663" s="118"/>
      <c r="F663" s="53"/>
      <c r="G663" s="265"/>
      <c r="H663" s="265"/>
      <c r="I663" s="265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</row>
    <row r="664" spans="1:29" x14ac:dyDescent="0.2">
      <c r="A664" s="52"/>
      <c r="B664" s="52"/>
      <c r="C664" s="126"/>
      <c r="D664" s="126"/>
      <c r="E664" s="118"/>
      <c r="F664" s="53"/>
      <c r="G664" s="265"/>
      <c r="H664" s="265"/>
      <c r="I664" s="265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</row>
    <row r="665" spans="1:29" x14ac:dyDescent="0.2">
      <c r="A665" s="52"/>
      <c r="B665" s="52"/>
      <c r="C665" s="126"/>
      <c r="D665" s="126"/>
      <c r="E665" s="118"/>
      <c r="F665" s="53"/>
      <c r="G665" s="265"/>
      <c r="H665" s="265"/>
      <c r="I665" s="265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</row>
    <row r="666" spans="1:29" x14ac:dyDescent="0.2">
      <c r="A666" s="52"/>
      <c r="B666" s="52"/>
      <c r="C666" s="126"/>
      <c r="D666" s="126"/>
      <c r="E666" s="118"/>
      <c r="F666" s="53"/>
      <c r="G666" s="265"/>
      <c r="H666" s="265"/>
      <c r="I666" s="265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</row>
    <row r="667" spans="1:29" x14ac:dyDescent="0.2">
      <c r="A667" s="52"/>
      <c r="B667" s="52"/>
      <c r="C667" s="126"/>
      <c r="D667" s="126"/>
      <c r="E667" s="118"/>
      <c r="F667" s="53"/>
      <c r="G667" s="265"/>
      <c r="H667" s="265"/>
      <c r="I667" s="265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</row>
    <row r="668" spans="1:29" x14ac:dyDescent="0.2">
      <c r="A668" s="52"/>
      <c r="B668" s="52"/>
      <c r="C668" s="126"/>
      <c r="D668" s="126"/>
      <c r="E668" s="118"/>
      <c r="F668" s="53"/>
      <c r="G668" s="265"/>
      <c r="H668" s="265"/>
      <c r="I668" s="265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</row>
    <row r="669" spans="1:29" x14ac:dyDescent="0.2">
      <c r="A669" s="52"/>
      <c r="B669" s="52"/>
      <c r="C669" s="126"/>
      <c r="D669" s="126"/>
      <c r="E669" s="118"/>
      <c r="F669" s="53"/>
      <c r="G669" s="265"/>
      <c r="H669" s="265"/>
      <c r="I669" s="265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</row>
    <row r="670" spans="1:29" x14ac:dyDescent="0.2">
      <c r="A670" s="52"/>
      <c r="B670" s="52"/>
      <c r="C670" s="126"/>
      <c r="D670" s="126"/>
      <c r="E670" s="118"/>
      <c r="F670" s="53"/>
      <c r="G670" s="265"/>
      <c r="H670" s="265"/>
      <c r="I670" s="265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</row>
    <row r="671" spans="1:29" x14ac:dyDescent="0.2">
      <c r="A671" s="52"/>
      <c r="B671" s="52"/>
      <c r="C671" s="126"/>
      <c r="D671" s="126"/>
      <c r="E671" s="118"/>
      <c r="F671" s="53"/>
      <c r="G671" s="265"/>
      <c r="H671" s="265"/>
      <c r="I671" s="265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</row>
    <row r="672" spans="1:29" x14ac:dyDescent="0.2">
      <c r="A672" s="52"/>
      <c r="B672" s="52"/>
      <c r="C672" s="126"/>
      <c r="D672" s="126"/>
      <c r="E672" s="118"/>
      <c r="F672" s="53"/>
      <c r="G672" s="265"/>
      <c r="H672" s="265"/>
      <c r="I672" s="265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</row>
    <row r="673" spans="1:29" x14ac:dyDescent="0.2">
      <c r="A673" s="52"/>
      <c r="B673" s="52"/>
      <c r="C673" s="126"/>
      <c r="D673" s="126"/>
      <c r="E673" s="118"/>
      <c r="F673" s="53"/>
      <c r="G673" s="265"/>
      <c r="H673" s="265"/>
      <c r="I673" s="265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</row>
    <row r="674" spans="1:29" x14ac:dyDescent="0.2">
      <c r="A674" s="52"/>
      <c r="B674" s="52"/>
      <c r="C674" s="126"/>
      <c r="D674" s="126"/>
      <c r="E674" s="118"/>
      <c r="F674" s="53"/>
      <c r="G674" s="265"/>
      <c r="H674" s="265"/>
      <c r="I674" s="265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</row>
    <row r="675" spans="1:29" x14ac:dyDescent="0.2">
      <c r="A675" s="52"/>
      <c r="B675" s="52"/>
      <c r="C675" s="126"/>
      <c r="D675" s="126"/>
      <c r="E675" s="118"/>
      <c r="F675" s="53"/>
      <c r="G675" s="265"/>
      <c r="H675" s="265"/>
      <c r="I675" s="265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</row>
    <row r="676" spans="1:29" x14ac:dyDescent="0.2">
      <c r="A676" s="52"/>
      <c r="B676" s="52"/>
      <c r="C676" s="126"/>
      <c r="D676" s="126"/>
      <c r="E676" s="118"/>
      <c r="F676" s="53"/>
      <c r="G676" s="265"/>
      <c r="H676" s="265"/>
      <c r="I676" s="265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</row>
    <row r="677" spans="1:29" x14ac:dyDescent="0.2">
      <c r="A677" s="52"/>
      <c r="B677" s="52"/>
      <c r="C677" s="126"/>
      <c r="D677" s="126"/>
      <c r="E677" s="118"/>
      <c r="F677" s="53"/>
      <c r="G677" s="265"/>
      <c r="H677" s="265"/>
      <c r="I677" s="265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</row>
    <row r="678" spans="1:29" x14ac:dyDescent="0.2">
      <c r="A678" s="52"/>
      <c r="B678" s="52"/>
      <c r="C678" s="126"/>
      <c r="D678" s="126"/>
      <c r="E678" s="118"/>
      <c r="F678" s="53"/>
      <c r="G678" s="265"/>
      <c r="H678" s="265"/>
      <c r="I678" s="265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</row>
    <row r="679" spans="1:29" x14ac:dyDescent="0.2">
      <c r="A679" s="52"/>
      <c r="B679" s="52"/>
      <c r="C679" s="126"/>
      <c r="D679" s="126"/>
      <c r="E679" s="118"/>
      <c r="F679" s="53"/>
      <c r="G679" s="265"/>
      <c r="H679" s="265"/>
      <c r="I679" s="265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</row>
    <row r="680" spans="1:29" x14ac:dyDescent="0.2">
      <c r="A680" s="52"/>
      <c r="B680" s="52"/>
      <c r="C680" s="126"/>
      <c r="D680" s="126"/>
      <c r="E680" s="118"/>
      <c r="F680" s="53"/>
      <c r="G680" s="265"/>
      <c r="H680" s="265"/>
      <c r="I680" s="265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</row>
    <row r="681" spans="1:29" x14ac:dyDescent="0.2">
      <c r="A681" s="52"/>
      <c r="B681" s="52"/>
      <c r="C681" s="126"/>
      <c r="D681" s="126"/>
      <c r="E681" s="118"/>
      <c r="F681" s="53"/>
      <c r="G681" s="265"/>
      <c r="H681" s="265"/>
      <c r="I681" s="265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</row>
    <row r="682" spans="1:29" x14ac:dyDescent="0.2">
      <c r="A682" s="52"/>
      <c r="B682" s="52"/>
      <c r="C682" s="126"/>
      <c r="D682" s="126"/>
      <c r="E682" s="118"/>
      <c r="F682" s="53"/>
      <c r="G682" s="265"/>
      <c r="H682" s="265"/>
      <c r="I682" s="265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</row>
    <row r="683" spans="1:29" x14ac:dyDescent="0.2">
      <c r="A683" s="52"/>
      <c r="B683" s="52"/>
      <c r="C683" s="126"/>
      <c r="D683" s="126"/>
      <c r="E683" s="118"/>
      <c r="F683" s="53"/>
      <c r="G683" s="265"/>
      <c r="H683" s="265"/>
      <c r="I683" s="265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</row>
    <row r="684" spans="1:29" x14ac:dyDescent="0.2">
      <c r="A684" s="52"/>
      <c r="B684" s="52"/>
      <c r="C684" s="126"/>
      <c r="D684" s="126"/>
      <c r="E684" s="118"/>
      <c r="F684" s="53"/>
      <c r="G684" s="265"/>
      <c r="H684" s="265"/>
      <c r="I684" s="265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</row>
    <row r="685" spans="1:29" x14ac:dyDescent="0.2">
      <c r="A685" s="52"/>
      <c r="B685" s="52"/>
      <c r="C685" s="126"/>
      <c r="D685" s="126"/>
      <c r="E685" s="118"/>
      <c r="F685" s="53"/>
      <c r="G685" s="265"/>
      <c r="H685" s="265"/>
      <c r="I685" s="265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</row>
    <row r="686" spans="1:29" x14ac:dyDescent="0.2">
      <c r="A686" s="52"/>
      <c r="B686" s="52"/>
      <c r="C686" s="126"/>
      <c r="D686" s="126"/>
      <c r="E686" s="118"/>
      <c r="F686" s="53"/>
      <c r="G686" s="265"/>
      <c r="H686" s="265"/>
      <c r="I686" s="265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</row>
    <row r="687" spans="1:29" x14ac:dyDescent="0.2">
      <c r="A687" s="52"/>
      <c r="B687" s="52"/>
      <c r="C687" s="126"/>
      <c r="D687" s="126"/>
      <c r="E687" s="118"/>
      <c r="F687" s="53"/>
      <c r="G687" s="265"/>
      <c r="H687" s="265"/>
      <c r="I687" s="265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</row>
    <row r="688" spans="1:29" x14ac:dyDescent="0.2">
      <c r="A688" s="52"/>
      <c r="B688" s="52"/>
      <c r="C688" s="126"/>
      <c r="D688" s="126"/>
      <c r="E688" s="118"/>
      <c r="F688" s="53"/>
      <c r="G688" s="265"/>
      <c r="H688" s="265"/>
      <c r="I688" s="265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</row>
    <row r="689" spans="1:29" x14ac:dyDescent="0.2">
      <c r="A689" s="52"/>
      <c r="B689" s="52"/>
      <c r="C689" s="126"/>
      <c r="D689" s="126"/>
      <c r="E689" s="118"/>
      <c r="F689" s="53"/>
      <c r="G689" s="265"/>
      <c r="H689" s="265"/>
      <c r="I689" s="265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</row>
    <row r="690" spans="1:29" x14ac:dyDescent="0.2">
      <c r="A690" s="52"/>
      <c r="B690" s="52"/>
      <c r="C690" s="126"/>
      <c r="D690" s="126"/>
      <c r="E690" s="118"/>
      <c r="F690" s="53"/>
      <c r="G690" s="265"/>
      <c r="H690" s="265"/>
      <c r="I690" s="265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</row>
    <row r="691" spans="1:29" x14ac:dyDescent="0.2">
      <c r="A691" s="52"/>
      <c r="B691" s="52"/>
      <c r="C691" s="126"/>
      <c r="D691" s="126"/>
      <c r="E691" s="118"/>
      <c r="F691" s="53"/>
      <c r="G691" s="265"/>
      <c r="H691" s="265"/>
      <c r="I691" s="265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</row>
    <row r="692" spans="1:29" x14ac:dyDescent="0.2">
      <c r="A692" s="52"/>
      <c r="B692" s="52"/>
      <c r="C692" s="126"/>
      <c r="D692" s="126"/>
      <c r="E692" s="118"/>
      <c r="F692" s="53"/>
      <c r="G692" s="265"/>
      <c r="H692" s="265"/>
      <c r="I692" s="265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</row>
    <row r="693" spans="1:29" x14ac:dyDescent="0.2">
      <c r="A693" s="52"/>
      <c r="B693" s="52"/>
      <c r="C693" s="126"/>
      <c r="D693" s="126"/>
      <c r="E693" s="118"/>
      <c r="F693" s="53"/>
      <c r="G693" s="265"/>
      <c r="H693" s="265"/>
      <c r="I693" s="265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</row>
    <row r="694" spans="1:29" x14ac:dyDescent="0.2">
      <c r="A694" s="52"/>
      <c r="B694" s="52"/>
      <c r="C694" s="126"/>
      <c r="D694" s="126"/>
      <c r="E694" s="118"/>
      <c r="F694" s="53"/>
      <c r="G694" s="265"/>
      <c r="H694" s="265"/>
      <c r="I694" s="265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</row>
    <row r="695" spans="1:29" x14ac:dyDescent="0.2">
      <c r="A695" s="52"/>
      <c r="B695" s="52"/>
      <c r="C695" s="126"/>
      <c r="D695" s="126"/>
      <c r="E695" s="118"/>
      <c r="F695" s="53"/>
      <c r="G695" s="265"/>
      <c r="H695" s="265"/>
      <c r="I695" s="265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</row>
    <row r="696" spans="1:29" x14ac:dyDescent="0.2">
      <c r="A696" s="52"/>
      <c r="B696" s="52"/>
      <c r="C696" s="126"/>
      <c r="D696" s="126"/>
      <c r="E696" s="118"/>
      <c r="F696" s="53"/>
      <c r="G696" s="265"/>
      <c r="H696" s="265"/>
      <c r="I696" s="265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</row>
    <row r="697" spans="1:29" x14ac:dyDescent="0.2">
      <c r="A697" s="52"/>
      <c r="B697" s="52"/>
      <c r="C697" s="126"/>
      <c r="D697" s="126"/>
      <c r="E697" s="118"/>
      <c r="F697" s="53"/>
      <c r="G697" s="265"/>
      <c r="H697" s="265"/>
      <c r="I697" s="265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</row>
    <row r="698" spans="1:29" x14ac:dyDescent="0.2">
      <c r="A698" s="52"/>
      <c r="B698" s="52"/>
      <c r="C698" s="126"/>
      <c r="D698" s="126"/>
      <c r="E698" s="118"/>
      <c r="F698" s="53"/>
      <c r="G698" s="265"/>
      <c r="H698" s="265"/>
      <c r="I698" s="265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</row>
    <row r="699" spans="1:29" x14ac:dyDescent="0.2">
      <c r="A699" s="52"/>
      <c r="B699" s="52"/>
      <c r="C699" s="126"/>
      <c r="D699" s="126"/>
      <c r="E699" s="118"/>
      <c r="F699" s="53"/>
      <c r="G699" s="265"/>
      <c r="H699" s="265"/>
      <c r="I699" s="265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</row>
    <row r="700" spans="1:29" x14ac:dyDescent="0.2">
      <c r="A700" s="52"/>
      <c r="B700" s="52"/>
      <c r="C700" s="126"/>
      <c r="D700" s="126"/>
      <c r="E700" s="118"/>
      <c r="F700" s="53"/>
      <c r="G700" s="265"/>
      <c r="H700" s="265"/>
      <c r="I700" s="265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</row>
    <row r="701" spans="1:29" x14ac:dyDescent="0.2">
      <c r="A701" s="52"/>
      <c r="B701" s="52"/>
      <c r="C701" s="126"/>
      <c r="D701" s="126"/>
      <c r="E701" s="118"/>
      <c r="F701" s="53"/>
      <c r="G701" s="265"/>
      <c r="H701" s="265"/>
      <c r="I701" s="265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</row>
    <row r="702" spans="1:29" x14ac:dyDescent="0.2">
      <c r="A702" s="52"/>
      <c r="B702" s="52"/>
      <c r="C702" s="126"/>
      <c r="D702" s="126"/>
      <c r="E702" s="118"/>
      <c r="F702" s="53"/>
      <c r="G702" s="265"/>
      <c r="H702" s="265"/>
      <c r="I702" s="265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</row>
    <row r="703" spans="1:29" x14ac:dyDescent="0.2">
      <c r="A703" s="52"/>
      <c r="B703" s="52"/>
      <c r="C703" s="126"/>
      <c r="D703" s="126"/>
      <c r="E703" s="118"/>
      <c r="F703" s="53"/>
      <c r="G703" s="265"/>
      <c r="H703" s="265"/>
      <c r="I703" s="265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</row>
    <row r="704" spans="1:29" x14ac:dyDescent="0.2">
      <c r="A704" s="52"/>
      <c r="B704" s="52"/>
      <c r="C704" s="126"/>
      <c r="D704" s="126"/>
      <c r="E704" s="118"/>
      <c r="F704" s="53"/>
      <c r="G704" s="265"/>
      <c r="H704" s="265"/>
      <c r="I704" s="265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</row>
    <row r="705" spans="1:29" x14ac:dyDescent="0.2">
      <c r="A705" s="52"/>
      <c r="B705" s="52"/>
      <c r="C705" s="126"/>
      <c r="D705" s="126"/>
      <c r="E705" s="118"/>
      <c r="F705" s="53"/>
      <c r="G705" s="265"/>
      <c r="H705" s="265"/>
      <c r="I705" s="265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</row>
    <row r="706" spans="1:29" x14ac:dyDescent="0.2">
      <c r="A706" s="52"/>
      <c r="B706" s="52"/>
      <c r="C706" s="126"/>
      <c r="D706" s="126"/>
      <c r="E706" s="118"/>
      <c r="F706" s="53"/>
      <c r="G706" s="265"/>
      <c r="H706" s="265"/>
      <c r="I706" s="265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</row>
    <row r="707" spans="1:29" x14ac:dyDescent="0.2">
      <c r="A707" s="52"/>
      <c r="B707" s="52"/>
      <c r="C707" s="126"/>
      <c r="D707" s="126"/>
      <c r="E707" s="118"/>
      <c r="F707" s="53"/>
      <c r="G707" s="265"/>
      <c r="H707" s="265"/>
      <c r="I707" s="265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</row>
    <row r="708" spans="1:29" x14ac:dyDescent="0.2">
      <c r="A708" s="52"/>
      <c r="B708" s="52"/>
      <c r="C708" s="126"/>
      <c r="D708" s="126"/>
      <c r="E708" s="118"/>
      <c r="F708" s="53"/>
      <c r="G708" s="265"/>
      <c r="H708" s="265"/>
      <c r="I708" s="265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</row>
    <row r="709" spans="1:29" x14ac:dyDescent="0.2">
      <c r="A709" s="52"/>
      <c r="B709" s="52"/>
      <c r="C709" s="126"/>
      <c r="D709" s="126"/>
      <c r="E709" s="118"/>
      <c r="F709" s="53"/>
      <c r="G709" s="265"/>
      <c r="H709" s="265"/>
      <c r="I709" s="265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</row>
    <row r="710" spans="1:29" x14ac:dyDescent="0.2">
      <c r="A710" s="52"/>
      <c r="B710" s="52"/>
      <c r="C710" s="126"/>
      <c r="D710" s="126"/>
      <c r="E710" s="118"/>
      <c r="F710" s="53"/>
      <c r="G710" s="265"/>
      <c r="H710" s="265"/>
      <c r="I710" s="265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</row>
    <row r="711" spans="1:29" x14ac:dyDescent="0.2">
      <c r="A711" s="52"/>
      <c r="B711" s="52"/>
      <c r="C711" s="126"/>
      <c r="D711" s="126"/>
      <c r="E711" s="118"/>
      <c r="F711" s="53"/>
      <c r="G711" s="265"/>
      <c r="H711" s="265"/>
      <c r="I711" s="265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</row>
    <row r="712" spans="1:29" x14ac:dyDescent="0.2">
      <c r="A712" s="52"/>
      <c r="B712" s="52"/>
      <c r="C712" s="126"/>
      <c r="D712" s="126"/>
      <c r="E712" s="118"/>
      <c r="F712" s="53"/>
      <c r="G712" s="265"/>
      <c r="H712" s="265"/>
      <c r="I712" s="265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</row>
    <row r="713" spans="1:29" x14ac:dyDescent="0.2">
      <c r="A713" s="52"/>
      <c r="B713" s="52"/>
      <c r="C713" s="126"/>
      <c r="D713" s="126"/>
      <c r="E713" s="118"/>
      <c r="F713" s="53"/>
      <c r="G713" s="265"/>
      <c r="H713" s="265"/>
      <c r="I713" s="265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</row>
    <row r="714" spans="1:29" x14ac:dyDescent="0.2">
      <c r="A714" s="52"/>
      <c r="B714" s="52"/>
      <c r="C714" s="126"/>
      <c r="D714" s="126"/>
      <c r="E714" s="118"/>
      <c r="F714" s="53"/>
      <c r="G714" s="265"/>
      <c r="H714" s="265"/>
      <c r="I714" s="265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</row>
    <row r="715" spans="1:29" x14ac:dyDescent="0.2">
      <c r="A715" s="52"/>
      <c r="B715" s="52"/>
      <c r="C715" s="126"/>
      <c r="D715" s="126"/>
      <c r="E715" s="118"/>
      <c r="F715" s="53"/>
      <c r="G715" s="265"/>
      <c r="H715" s="265"/>
      <c r="I715" s="265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</row>
    <row r="716" spans="1:29" x14ac:dyDescent="0.2">
      <c r="A716" s="52"/>
      <c r="B716" s="52"/>
      <c r="C716" s="126"/>
      <c r="D716" s="126"/>
      <c r="E716" s="118"/>
      <c r="F716" s="53"/>
      <c r="G716" s="265"/>
      <c r="H716" s="265"/>
      <c r="I716" s="265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</row>
    <row r="717" spans="1:29" x14ac:dyDescent="0.2">
      <c r="A717" s="52"/>
      <c r="B717" s="52"/>
      <c r="C717" s="126"/>
      <c r="D717" s="126"/>
      <c r="E717" s="118"/>
      <c r="F717" s="53"/>
      <c r="G717" s="265"/>
      <c r="H717" s="265"/>
      <c r="I717" s="265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</row>
    <row r="718" spans="1:29" x14ac:dyDescent="0.2">
      <c r="A718" s="52"/>
      <c r="B718" s="52"/>
      <c r="C718" s="126"/>
      <c r="D718" s="126"/>
      <c r="E718" s="118"/>
      <c r="F718" s="53"/>
      <c r="G718" s="265"/>
      <c r="H718" s="265"/>
      <c r="I718" s="265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</row>
    <row r="719" spans="1:29" x14ac:dyDescent="0.2">
      <c r="A719" s="52"/>
      <c r="B719" s="52"/>
      <c r="C719" s="126"/>
      <c r="D719" s="126"/>
      <c r="E719" s="118"/>
      <c r="F719" s="53"/>
      <c r="G719" s="265"/>
      <c r="H719" s="265"/>
      <c r="I719" s="265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</row>
    <row r="720" spans="1:29" x14ac:dyDescent="0.2">
      <c r="A720" s="52"/>
      <c r="B720" s="52"/>
      <c r="C720" s="126"/>
      <c r="D720" s="126"/>
      <c r="E720" s="118"/>
      <c r="F720" s="53"/>
      <c r="G720" s="265"/>
      <c r="H720" s="265"/>
      <c r="I720" s="265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</row>
    <row r="721" spans="1:29" x14ac:dyDescent="0.2">
      <c r="A721" s="52"/>
      <c r="B721" s="52"/>
      <c r="C721" s="126"/>
      <c r="D721" s="126"/>
      <c r="E721" s="118"/>
      <c r="F721" s="53"/>
      <c r="G721" s="265"/>
      <c r="H721" s="265"/>
      <c r="I721" s="265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</row>
    <row r="722" spans="1:29" x14ac:dyDescent="0.2">
      <c r="A722" s="52"/>
      <c r="B722" s="52"/>
      <c r="C722" s="126"/>
      <c r="D722" s="126"/>
      <c r="E722" s="118"/>
      <c r="F722" s="53"/>
      <c r="G722" s="265"/>
      <c r="H722" s="265"/>
      <c r="I722" s="265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</row>
    <row r="723" spans="1:29" x14ac:dyDescent="0.2">
      <c r="A723" s="52"/>
      <c r="B723" s="52"/>
      <c r="C723" s="126"/>
      <c r="D723" s="126"/>
      <c r="E723" s="118"/>
      <c r="F723" s="53"/>
      <c r="G723" s="265"/>
      <c r="H723" s="265"/>
      <c r="I723" s="265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</row>
    <row r="724" spans="1:29" ht="13.5" x14ac:dyDescent="0.25">
      <c r="A724" s="315"/>
      <c r="B724" s="315"/>
      <c r="C724" s="315"/>
      <c r="D724" s="315"/>
      <c r="E724" s="315"/>
      <c r="F724" s="315"/>
      <c r="G724" s="315"/>
      <c r="H724" s="315"/>
      <c r="I724" s="315"/>
      <c r="J724" s="315"/>
      <c r="K724" s="315"/>
      <c r="L724" s="315"/>
      <c r="M724" s="315"/>
      <c r="N724" s="315"/>
      <c r="O724" s="315"/>
      <c r="P724" s="315"/>
      <c r="Q724" s="315"/>
      <c r="R724" s="315"/>
      <c r="S724" s="315"/>
      <c r="T724" s="315"/>
      <c r="U724" s="315"/>
      <c r="V724" s="315"/>
      <c r="W724" s="315"/>
      <c r="X724" s="315"/>
      <c r="Y724" s="315"/>
      <c r="Z724" s="315"/>
      <c r="AA724" s="315"/>
      <c r="AB724" s="315"/>
      <c r="AC724" s="315"/>
    </row>
    <row r="725" spans="1:29" x14ac:dyDescent="0.2">
      <c r="A725" s="52"/>
      <c r="B725" s="52"/>
      <c r="C725" s="126"/>
      <c r="D725" s="126"/>
      <c r="E725" s="118"/>
      <c r="F725" s="53"/>
      <c r="G725" s="265"/>
      <c r="H725" s="265"/>
      <c r="I725" s="265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</row>
    <row r="726" spans="1:29" x14ac:dyDescent="0.2">
      <c r="A726" s="52"/>
      <c r="B726" s="52"/>
      <c r="C726" s="126"/>
      <c r="D726" s="126"/>
      <c r="E726" s="118"/>
      <c r="F726" s="53"/>
      <c r="G726" s="265"/>
      <c r="H726" s="265"/>
      <c r="I726" s="265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</row>
    <row r="727" spans="1:29" x14ac:dyDescent="0.2">
      <c r="A727" s="52"/>
      <c r="B727" s="52"/>
      <c r="C727" s="126"/>
      <c r="D727" s="126"/>
      <c r="E727" s="118"/>
      <c r="F727" s="53"/>
      <c r="G727" s="265"/>
      <c r="H727" s="265"/>
      <c r="I727" s="265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</row>
    <row r="728" spans="1:29" x14ac:dyDescent="0.2">
      <c r="A728" s="52"/>
      <c r="B728" s="52"/>
      <c r="C728" s="126"/>
      <c r="D728" s="126"/>
      <c r="E728" s="118"/>
      <c r="F728" s="53"/>
      <c r="G728" s="265"/>
      <c r="H728" s="265"/>
      <c r="I728" s="265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</row>
    <row r="729" spans="1:29" x14ac:dyDescent="0.2">
      <c r="A729" s="52"/>
      <c r="B729" s="52"/>
      <c r="C729" s="126"/>
      <c r="D729" s="126"/>
      <c r="E729" s="118"/>
      <c r="F729" s="53"/>
      <c r="G729" s="265"/>
      <c r="H729" s="265"/>
      <c r="I729" s="265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</row>
    <row r="730" spans="1:29" x14ac:dyDescent="0.2">
      <c r="A730" s="52"/>
      <c r="B730" s="52"/>
      <c r="C730" s="126"/>
      <c r="D730" s="126"/>
      <c r="E730" s="118"/>
      <c r="F730" s="53"/>
      <c r="G730" s="265"/>
      <c r="H730" s="265"/>
      <c r="I730" s="265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</row>
    <row r="731" spans="1:29" x14ac:dyDescent="0.2">
      <c r="A731" s="52"/>
      <c r="B731" s="52"/>
      <c r="C731" s="126"/>
      <c r="D731" s="126"/>
      <c r="E731" s="118"/>
      <c r="F731" s="53"/>
      <c r="G731" s="265"/>
      <c r="H731" s="265"/>
      <c r="I731" s="265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</row>
    <row r="732" spans="1:29" x14ac:dyDescent="0.2">
      <c r="A732" s="52"/>
      <c r="B732" s="52"/>
      <c r="C732" s="126"/>
      <c r="D732" s="126"/>
      <c r="E732" s="118"/>
      <c r="F732" s="53"/>
      <c r="G732" s="265"/>
      <c r="H732" s="265"/>
      <c r="I732" s="265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</row>
    <row r="733" spans="1:29" x14ac:dyDescent="0.2">
      <c r="A733" s="52"/>
      <c r="B733" s="52"/>
      <c r="C733" s="126"/>
      <c r="D733" s="126"/>
      <c r="E733" s="118"/>
      <c r="F733" s="53"/>
      <c r="G733" s="265"/>
      <c r="H733" s="265"/>
      <c r="I733" s="265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</row>
    <row r="734" spans="1:29" x14ac:dyDescent="0.2">
      <c r="A734" s="52"/>
      <c r="B734" s="52"/>
      <c r="C734" s="126"/>
      <c r="D734" s="126"/>
      <c r="E734" s="118"/>
      <c r="F734" s="53"/>
      <c r="G734" s="265"/>
      <c r="H734" s="265"/>
      <c r="I734" s="265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</row>
    <row r="735" spans="1:29" x14ac:dyDescent="0.2">
      <c r="A735" s="52"/>
      <c r="B735" s="52"/>
      <c r="C735" s="126"/>
      <c r="D735" s="126"/>
      <c r="E735" s="118"/>
      <c r="F735" s="53"/>
      <c r="G735" s="265"/>
      <c r="H735" s="265"/>
      <c r="I735" s="265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</row>
    <row r="736" spans="1:29" x14ac:dyDescent="0.2">
      <c r="A736" s="52"/>
      <c r="B736" s="52"/>
      <c r="C736" s="126"/>
      <c r="D736" s="126"/>
      <c r="E736" s="118"/>
      <c r="F736" s="53"/>
      <c r="G736" s="265"/>
      <c r="H736" s="265"/>
      <c r="I736" s="265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</row>
    <row r="737" spans="1:29" x14ac:dyDescent="0.2">
      <c r="A737" s="52"/>
      <c r="B737" s="52"/>
      <c r="C737" s="126"/>
      <c r="D737" s="126"/>
      <c r="E737" s="118"/>
      <c r="F737" s="53"/>
      <c r="G737" s="265"/>
      <c r="H737" s="265"/>
      <c r="I737" s="265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</row>
    <row r="738" spans="1:29" ht="13.5" x14ac:dyDescent="0.25">
      <c r="A738" s="315"/>
      <c r="B738" s="315"/>
      <c r="C738" s="315"/>
      <c r="D738" s="315"/>
      <c r="E738" s="315"/>
      <c r="F738" s="315"/>
      <c r="G738" s="315"/>
      <c r="H738" s="315"/>
      <c r="I738" s="315"/>
      <c r="J738" s="315"/>
      <c r="K738" s="315"/>
      <c r="L738" s="315"/>
      <c r="M738" s="315"/>
      <c r="N738" s="315"/>
      <c r="O738" s="315"/>
      <c r="P738" s="315"/>
      <c r="Q738" s="315"/>
      <c r="R738" s="315"/>
      <c r="S738" s="315"/>
      <c r="T738" s="315"/>
      <c r="U738" s="315"/>
      <c r="V738" s="315"/>
      <c r="W738" s="315"/>
      <c r="X738" s="315"/>
      <c r="Y738" s="315"/>
      <c r="Z738" s="315"/>
      <c r="AA738" s="315"/>
      <c r="AB738" s="315"/>
      <c r="AC738" s="315"/>
    </row>
    <row r="739" spans="1:29" x14ac:dyDescent="0.2">
      <c r="A739" s="52"/>
      <c r="B739" s="52"/>
      <c r="C739" s="126"/>
      <c r="D739" s="126"/>
      <c r="E739" s="118"/>
      <c r="F739" s="53"/>
      <c r="G739" s="265"/>
      <c r="H739" s="265"/>
      <c r="I739" s="265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</row>
    <row r="740" spans="1:29" x14ac:dyDescent="0.2">
      <c r="A740" s="52"/>
      <c r="B740" s="52"/>
      <c r="C740" s="126"/>
      <c r="D740" s="126"/>
      <c r="E740" s="118"/>
      <c r="F740" s="53"/>
      <c r="G740" s="265"/>
      <c r="H740" s="265"/>
      <c r="I740" s="265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</row>
    <row r="741" spans="1:29" x14ac:dyDescent="0.2">
      <c r="A741" s="52"/>
      <c r="B741" s="52"/>
      <c r="C741" s="126"/>
      <c r="D741" s="126"/>
      <c r="E741" s="118"/>
      <c r="F741" s="53"/>
      <c r="G741" s="265"/>
      <c r="H741" s="265"/>
      <c r="I741" s="265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</row>
    <row r="742" spans="1:29" x14ac:dyDescent="0.2">
      <c r="A742" s="52"/>
      <c r="B742" s="52"/>
      <c r="C742" s="126"/>
      <c r="D742" s="126"/>
      <c r="E742" s="118"/>
      <c r="F742" s="53"/>
      <c r="G742" s="265"/>
      <c r="H742" s="265"/>
      <c r="I742" s="265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</row>
    <row r="743" spans="1:29" x14ac:dyDescent="0.2">
      <c r="A743" s="52"/>
      <c r="B743" s="52"/>
      <c r="C743" s="126"/>
      <c r="D743" s="126"/>
      <c r="E743" s="118"/>
      <c r="F743" s="53"/>
      <c r="G743" s="265"/>
      <c r="H743" s="265"/>
      <c r="I743" s="265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</row>
    <row r="744" spans="1:29" x14ac:dyDescent="0.2">
      <c r="A744" s="52"/>
      <c r="B744" s="52"/>
      <c r="C744" s="126"/>
      <c r="D744" s="126"/>
      <c r="E744" s="118"/>
      <c r="F744" s="53"/>
      <c r="G744" s="265"/>
      <c r="H744" s="265"/>
      <c r="I744" s="265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</row>
    <row r="745" spans="1:29" x14ac:dyDescent="0.2">
      <c r="A745" s="52"/>
      <c r="B745" s="52"/>
      <c r="C745" s="126"/>
      <c r="D745" s="126"/>
      <c r="E745" s="118"/>
      <c r="F745" s="53"/>
      <c r="G745" s="265"/>
      <c r="H745" s="265"/>
      <c r="I745" s="265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</row>
    <row r="746" spans="1:29" x14ac:dyDescent="0.2">
      <c r="A746" s="52"/>
      <c r="B746" s="52"/>
      <c r="C746" s="126"/>
      <c r="D746" s="126"/>
      <c r="E746" s="118"/>
      <c r="F746" s="53"/>
      <c r="G746" s="265"/>
      <c r="H746" s="265"/>
      <c r="I746" s="265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</row>
    <row r="747" spans="1:29" x14ac:dyDescent="0.2">
      <c r="A747" s="52"/>
      <c r="B747" s="52"/>
      <c r="C747" s="126"/>
      <c r="D747" s="126"/>
      <c r="E747" s="118"/>
      <c r="F747" s="53"/>
      <c r="G747" s="265"/>
      <c r="H747" s="265"/>
      <c r="I747" s="265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</row>
    <row r="748" spans="1:29" x14ac:dyDescent="0.2">
      <c r="A748" s="52"/>
      <c r="B748" s="52"/>
      <c r="C748" s="126"/>
      <c r="D748" s="126"/>
      <c r="E748" s="118"/>
      <c r="F748" s="53"/>
      <c r="G748" s="265"/>
      <c r="H748" s="265"/>
      <c r="I748" s="265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</row>
    <row r="749" spans="1:29" x14ac:dyDescent="0.2">
      <c r="A749" s="52"/>
      <c r="B749" s="52"/>
      <c r="C749" s="126"/>
      <c r="D749" s="126"/>
      <c r="E749" s="118"/>
      <c r="F749" s="53"/>
      <c r="G749" s="265"/>
      <c r="H749" s="265"/>
      <c r="I749" s="265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</row>
    <row r="750" spans="1:29" x14ac:dyDescent="0.2">
      <c r="A750" s="52"/>
      <c r="B750" s="52"/>
      <c r="C750" s="126"/>
      <c r="D750" s="126"/>
      <c r="E750" s="118"/>
      <c r="F750" s="53"/>
      <c r="G750" s="265"/>
      <c r="H750" s="265"/>
      <c r="I750" s="265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</row>
    <row r="751" spans="1:29" x14ac:dyDescent="0.2">
      <c r="A751" s="52"/>
      <c r="B751" s="52"/>
      <c r="C751" s="126"/>
      <c r="D751" s="126"/>
      <c r="E751" s="118"/>
      <c r="F751" s="53"/>
      <c r="G751" s="265"/>
      <c r="H751" s="265"/>
      <c r="I751" s="265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</row>
    <row r="752" spans="1:29" x14ac:dyDescent="0.2">
      <c r="A752" s="52"/>
      <c r="B752" s="52"/>
      <c r="C752" s="126"/>
      <c r="D752" s="126"/>
      <c r="E752" s="118"/>
      <c r="F752" s="53"/>
      <c r="G752" s="265"/>
      <c r="H752" s="265"/>
      <c r="I752" s="265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</row>
    <row r="753" spans="1:29" x14ac:dyDescent="0.2">
      <c r="A753" s="52"/>
      <c r="B753" s="52"/>
      <c r="C753" s="126"/>
      <c r="D753" s="126"/>
      <c r="E753" s="118"/>
      <c r="F753" s="53"/>
      <c r="G753" s="265"/>
      <c r="H753" s="265"/>
      <c r="I753" s="265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</row>
    <row r="754" spans="1:29" x14ac:dyDescent="0.2">
      <c r="A754" s="52"/>
      <c r="B754" s="52"/>
      <c r="C754" s="126"/>
      <c r="D754" s="126"/>
      <c r="E754" s="118"/>
      <c r="F754" s="53"/>
      <c r="G754" s="265"/>
      <c r="H754" s="265"/>
      <c r="I754" s="265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</row>
    <row r="755" spans="1:29" x14ac:dyDescent="0.2">
      <c r="A755" s="52"/>
      <c r="B755" s="52"/>
      <c r="C755" s="126"/>
      <c r="D755" s="126"/>
      <c r="E755" s="118"/>
      <c r="F755" s="53"/>
      <c r="G755" s="265"/>
      <c r="H755" s="265"/>
      <c r="I755" s="265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</row>
    <row r="756" spans="1:29" x14ac:dyDescent="0.2">
      <c r="A756" s="52"/>
      <c r="B756" s="52"/>
      <c r="C756" s="126"/>
      <c r="D756" s="126"/>
      <c r="E756" s="118"/>
      <c r="F756" s="53"/>
      <c r="G756" s="265"/>
      <c r="H756" s="265"/>
      <c r="I756" s="265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</row>
    <row r="757" spans="1:29" x14ac:dyDescent="0.2">
      <c r="A757" s="52"/>
      <c r="B757" s="52"/>
      <c r="C757" s="126"/>
      <c r="D757" s="126"/>
      <c r="E757" s="118"/>
      <c r="F757" s="53"/>
      <c r="G757" s="265"/>
      <c r="H757" s="265"/>
      <c r="I757" s="265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</row>
    <row r="758" spans="1:29" x14ac:dyDescent="0.2">
      <c r="A758" s="52"/>
      <c r="B758" s="52"/>
      <c r="C758" s="126"/>
      <c r="D758" s="126"/>
      <c r="E758" s="118"/>
      <c r="F758" s="53"/>
      <c r="G758" s="265"/>
      <c r="H758" s="265"/>
      <c r="I758" s="265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</row>
    <row r="759" spans="1:29" x14ac:dyDescent="0.2">
      <c r="A759" s="52"/>
      <c r="B759" s="52"/>
      <c r="C759" s="126"/>
      <c r="D759" s="126"/>
      <c r="E759" s="118"/>
      <c r="F759" s="53"/>
      <c r="G759" s="265"/>
      <c r="H759" s="265"/>
      <c r="I759" s="265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</row>
    <row r="760" spans="1:29" x14ac:dyDescent="0.2">
      <c r="A760" s="52"/>
      <c r="B760" s="52"/>
      <c r="C760" s="126"/>
      <c r="D760" s="126"/>
      <c r="E760" s="118"/>
      <c r="F760" s="53"/>
      <c r="G760" s="265"/>
      <c r="H760" s="265"/>
      <c r="I760" s="265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</row>
    <row r="761" spans="1:29" x14ac:dyDescent="0.2">
      <c r="A761" s="52"/>
      <c r="B761" s="52"/>
      <c r="C761" s="126"/>
      <c r="D761" s="126"/>
      <c r="E761" s="118"/>
      <c r="F761" s="53"/>
      <c r="G761" s="265"/>
      <c r="H761" s="265"/>
      <c r="I761" s="265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</row>
    <row r="762" spans="1:29" x14ac:dyDescent="0.2">
      <c r="A762" s="52"/>
      <c r="B762" s="52"/>
      <c r="C762" s="126"/>
      <c r="D762" s="126"/>
      <c r="E762" s="118"/>
      <c r="F762" s="53"/>
      <c r="G762" s="265"/>
      <c r="H762" s="265"/>
      <c r="I762" s="265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</row>
    <row r="763" spans="1:29" x14ac:dyDescent="0.2">
      <c r="A763" s="52"/>
      <c r="B763" s="52"/>
      <c r="C763" s="126"/>
      <c r="D763" s="126"/>
      <c r="E763" s="118"/>
      <c r="F763" s="53"/>
      <c r="G763" s="265"/>
      <c r="H763" s="265"/>
      <c r="I763" s="265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</row>
    <row r="764" spans="1:29" x14ac:dyDescent="0.2">
      <c r="A764" s="52"/>
      <c r="B764" s="52"/>
      <c r="C764" s="126"/>
      <c r="D764" s="126"/>
      <c r="E764" s="118"/>
      <c r="F764" s="53"/>
      <c r="G764" s="265"/>
      <c r="H764" s="265"/>
      <c r="I764" s="265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</row>
    <row r="765" spans="1:29" x14ac:dyDescent="0.2">
      <c r="A765" s="52"/>
      <c r="B765" s="52"/>
      <c r="C765" s="126"/>
      <c r="D765" s="126"/>
      <c r="E765" s="118"/>
      <c r="F765" s="53"/>
      <c r="G765" s="265"/>
      <c r="H765" s="265"/>
      <c r="I765" s="265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</row>
    <row r="766" spans="1:29" x14ac:dyDescent="0.2">
      <c r="A766" s="52"/>
      <c r="B766" s="52"/>
      <c r="C766" s="126"/>
      <c r="D766" s="126"/>
      <c r="E766" s="118"/>
      <c r="F766" s="53"/>
      <c r="G766" s="265"/>
      <c r="H766" s="265"/>
      <c r="I766" s="265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</row>
    <row r="767" spans="1:29" x14ac:dyDescent="0.2">
      <c r="A767" s="52"/>
      <c r="B767" s="52"/>
      <c r="C767" s="126"/>
      <c r="D767" s="126"/>
      <c r="E767" s="118"/>
      <c r="F767" s="53"/>
      <c r="G767" s="265"/>
      <c r="H767" s="265"/>
      <c r="I767" s="265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</row>
    <row r="768" spans="1:29" x14ac:dyDescent="0.2">
      <c r="A768" s="52"/>
      <c r="B768" s="52"/>
      <c r="C768" s="126"/>
      <c r="D768" s="126"/>
      <c r="E768" s="118"/>
      <c r="F768" s="53"/>
      <c r="G768" s="265"/>
      <c r="H768" s="265"/>
      <c r="I768" s="265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</row>
    <row r="769" spans="1:29" x14ac:dyDescent="0.2">
      <c r="A769" s="52"/>
      <c r="B769" s="52"/>
      <c r="C769" s="126"/>
      <c r="D769" s="126"/>
      <c r="E769" s="118"/>
      <c r="F769" s="53"/>
      <c r="G769" s="265"/>
      <c r="H769" s="265"/>
      <c r="I769" s="265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</row>
    <row r="770" spans="1:29" x14ac:dyDescent="0.2">
      <c r="A770" s="52"/>
      <c r="B770" s="52"/>
      <c r="C770" s="126"/>
      <c r="D770" s="126"/>
      <c r="E770" s="118"/>
      <c r="F770" s="53"/>
      <c r="G770" s="265"/>
      <c r="H770" s="265"/>
      <c r="I770" s="265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</row>
    <row r="771" spans="1:29" x14ac:dyDescent="0.2">
      <c r="A771" s="52"/>
      <c r="B771" s="52"/>
      <c r="C771" s="126"/>
      <c r="D771" s="126"/>
      <c r="E771" s="118"/>
      <c r="F771" s="53"/>
      <c r="G771" s="265"/>
      <c r="H771" s="265"/>
      <c r="I771" s="265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</row>
    <row r="772" spans="1:29" x14ac:dyDescent="0.2">
      <c r="A772" s="52"/>
      <c r="B772" s="52"/>
      <c r="C772" s="126"/>
      <c r="D772" s="126"/>
      <c r="E772" s="118"/>
      <c r="F772" s="53"/>
      <c r="G772" s="265"/>
      <c r="H772" s="265"/>
      <c r="I772" s="265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</row>
    <row r="773" spans="1:29" x14ac:dyDescent="0.2">
      <c r="A773" s="52"/>
      <c r="B773" s="52"/>
      <c r="C773" s="126"/>
      <c r="D773" s="126"/>
      <c r="E773" s="118"/>
      <c r="F773" s="53"/>
      <c r="G773" s="265"/>
      <c r="H773" s="265"/>
      <c r="I773" s="265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</row>
    <row r="774" spans="1:29" x14ac:dyDescent="0.2">
      <c r="A774" s="52"/>
      <c r="B774" s="52"/>
      <c r="C774" s="126"/>
      <c r="D774" s="126"/>
      <c r="E774" s="118"/>
      <c r="F774" s="53"/>
      <c r="G774" s="265"/>
      <c r="H774" s="265"/>
      <c r="I774" s="265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</row>
    <row r="775" spans="1:29" x14ac:dyDescent="0.2">
      <c r="A775" s="52"/>
      <c r="B775" s="52"/>
      <c r="C775" s="126"/>
      <c r="D775" s="126"/>
      <c r="E775" s="118"/>
      <c r="F775" s="53"/>
      <c r="G775" s="265"/>
      <c r="H775" s="265"/>
      <c r="I775" s="265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</row>
    <row r="776" spans="1:29" x14ac:dyDescent="0.2">
      <c r="A776" s="52"/>
      <c r="B776" s="52"/>
      <c r="C776" s="126"/>
      <c r="D776" s="126"/>
      <c r="E776" s="118"/>
      <c r="F776" s="53"/>
      <c r="G776" s="265"/>
      <c r="H776" s="265"/>
      <c r="I776" s="265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</row>
    <row r="777" spans="1:29" x14ac:dyDescent="0.2">
      <c r="A777" s="52"/>
      <c r="B777" s="52"/>
      <c r="C777" s="126"/>
      <c r="D777" s="126"/>
      <c r="E777" s="118"/>
      <c r="F777" s="53"/>
      <c r="G777" s="265"/>
      <c r="H777" s="265"/>
      <c r="I777" s="265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</row>
    <row r="778" spans="1:29" x14ac:dyDescent="0.2">
      <c r="A778" s="52"/>
      <c r="B778" s="52"/>
      <c r="C778" s="126"/>
      <c r="D778" s="126"/>
      <c r="E778" s="118"/>
      <c r="F778" s="53"/>
      <c r="G778" s="265"/>
      <c r="H778" s="265"/>
      <c r="I778" s="265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</row>
    <row r="779" spans="1:29" x14ac:dyDescent="0.2">
      <c r="A779" s="52"/>
      <c r="B779" s="52"/>
      <c r="C779" s="126"/>
      <c r="D779" s="126"/>
      <c r="E779" s="118"/>
      <c r="F779" s="53"/>
      <c r="G779" s="265"/>
      <c r="H779" s="265"/>
      <c r="I779" s="265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</row>
    <row r="780" spans="1:29" x14ac:dyDescent="0.2">
      <c r="A780" s="52"/>
      <c r="B780" s="52"/>
      <c r="C780" s="126"/>
      <c r="D780" s="126"/>
      <c r="E780" s="118"/>
      <c r="F780" s="53"/>
      <c r="G780" s="265"/>
      <c r="H780" s="265"/>
      <c r="I780" s="265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</row>
    <row r="781" spans="1:29" x14ac:dyDescent="0.2">
      <c r="A781" s="52"/>
      <c r="B781" s="52"/>
      <c r="C781" s="126"/>
      <c r="D781" s="126"/>
      <c r="E781" s="118"/>
      <c r="F781" s="53"/>
      <c r="G781" s="265"/>
      <c r="H781" s="265"/>
      <c r="I781" s="265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</row>
    <row r="782" spans="1:29" x14ac:dyDescent="0.2">
      <c r="A782" s="52"/>
      <c r="B782" s="52"/>
      <c r="C782" s="126"/>
      <c r="D782" s="126"/>
      <c r="E782" s="118"/>
      <c r="F782" s="53"/>
      <c r="G782" s="265"/>
      <c r="H782" s="265"/>
      <c r="I782" s="265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</row>
    <row r="783" spans="1:29" x14ac:dyDescent="0.2">
      <c r="A783" s="52"/>
      <c r="B783" s="52"/>
      <c r="C783" s="126"/>
      <c r="D783" s="126"/>
      <c r="E783" s="119"/>
      <c r="F783" s="54"/>
      <c r="G783" s="265"/>
      <c r="H783" s="265"/>
      <c r="I783" s="265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</row>
    <row r="784" spans="1:29" x14ac:dyDescent="0.2">
      <c r="A784" s="52"/>
      <c r="B784" s="52"/>
      <c r="C784" s="126"/>
      <c r="D784" s="126"/>
      <c r="E784" s="119"/>
      <c r="F784" s="54"/>
      <c r="G784" s="265"/>
      <c r="H784" s="265"/>
      <c r="I784" s="265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</row>
    <row r="785" spans="1:29" x14ac:dyDescent="0.2">
      <c r="A785" s="52"/>
      <c r="B785" s="52"/>
      <c r="C785" s="126"/>
      <c r="D785" s="126"/>
      <c r="E785" s="119"/>
      <c r="F785" s="54"/>
      <c r="G785" s="265"/>
      <c r="H785" s="265"/>
      <c r="I785" s="265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</row>
    <row r="786" spans="1:29" x14ac:dyDescent="0.2">
      <c r="A786" s="52"/>
      <c r="B786" s="52"/>
      <c r="C786" s="126"/>
      <c r="D786" s="126"/>
      <c r="E786" s="119"/>
      <c r="F786" s="54"/>
      <c r="G786" s="265"/>
      <c r="H786" s="265"/>
      <c r="I786" s="265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</row>
    <row r="787" spans="1:29" x14ac:dyDescent="0.2">
      <c r="A787" s="52"/>
      <c r="B787" s="52"/>
      <c r="C787" s="126"/>
      <c r="D787" s="126"/>
      <c r="E787" s="119"/>
      <c r="F787" s="54"/>
      <c r="G787" s="265"/>
      <c r="H787" s="265"/>
      <c r="I787" s="265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</row>
    <row r="788" spans="1:29" x14ac:dyDescent="0.2">
      <c r="A788" s="52"/>
      <c r="B788" s="52"/>
      <c r="C788" s="126"/>
      <c r="D788" s="126"/>
      <c r="E788" s="119"/>
      <c r="F788" s="54"/>
      <c r="G788" s="265"/>
      <c r="H788" s="265"/>
      <c r="I788" s="265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</row>
    <row r="789" spans="1:29" x14ac:dyDescent="0.2">
      <c r="A789" s="52"/>
      <c r="B789" s="52"/>
      <c r="C789" s="126"/>
      <c r="D789" s="126"/>
      <c r="E789" s="119"/>
      <c r="F789" s="54"/>
      <c r="G789" s="265"/>
      <c r="H789" s="265"/>
      <c r="I789" s="265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</row>
    <row r="790" spans="1:29" x14ac:dyDescent="0.2">
      <c r="A790" s="52"/>
      <c r="B790" s="52"/>
      <c r="C790" s="126"/>
      <c r="D790" s="126"/>
      <c r="E790" s="119"/>
      <c r="F790" s="54"/>
      <c r="G790" s="265"/>
      <c r="H790" s="265"/>
      <c r="I790" s="265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</row>
    <row r="791" spans="1:29" x14ac:dyDescent="0.2">
      <c r="A791" s="52"/>
      <c r="B791" s="52"/>
      <c r="C791" s="126"/>
      <c r="D791" s="126"/>
      <c r="E791" s="119"/>
      <c r="F791" s="54"/>
      <c r="G791" s="265"/>
      <c r="H791" s="265"/>
      <c r="I791" s="265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</row>
    <row r="792" spans="1:29" x14ac:dyDescent="0.2">
      <c r="A792" s="52"/>
      <c r="B792" s="52"/>
      <c r="C792" s="126"/>
      <c r="D792" s="126"/>
      <c r="E792" s="119"/>
      <c r="F792" s="54"/>
      <c r="G792" s="265"/>
      <c r="H792" s="265"/>
      <c r="I792" s="265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</row>
    <row r="793" spans="1:29" x14ac:dyDescent="0.2">
      <c r="A793" s="52"/>
      <c r="B793" s="52"/>
      <c r="C793" s="126"/>
      <c r="D793" s="126"/>
      <c r="E793" s="119"/>
      <c r="F793" s="54"/>
      <c r="G793" s="265"/>
      <c r="H793" s="265"/>
      <c r="I793" s="265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</row>
    <row r="794" spans="1:29" x14ac:dyDescent="0.2">
      <c r="A794" s="52"/>
      <c r="B794" s="52"/>
      <c r="C794" s="126"/>
      <c r="D794" s="126"/>
      <c r="E794" s="119"/>
      <c r="F794" s="54"/>
      <c r="G794" s="265"/>
      <c r="H794" s="265"/>
      <c r="I794" s="265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</row>
    <row r="795" spans="1:29" x14ac:dyDescent="0.2">
      <c r="A795" s="52"/>
      <c r="B795" s="52"/>
      <c r="C795" s="126"/>
      <c r="D795" s="126"/>
      <c r="E795" s="119"/>
      <c r="F795" s="54"/>
      <c r="G795" s="265"/>
      <c r="H795" s="265"/>
      <c r="I795" s="265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</row>
    <row r="796" spans="1:29" x14ac:dyDescent="0.2">
      <c r="A796" s="52"/>
      <c r="B796" s="52"/>
      <c r="C796" s="126"/>
      <c r="D796" s="126"/>
      <c r="E796" s="119"/>
      <c r="F796" s="54"/>
      <c r="G796" s="265"/>
      <c r="H796" s="265"/>
      <c r="I796" s="265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</row>
    <row r="797" spans="1:29" x14ac:dyDescent="0.2">
      <c r="A797" s="52"/>
      <c r="B797" s="52"/>
      <c r="C797" s="126"/>
      <c r="D797" s="126"/>
      <c r="E797" s="119"/>
      <c r="F797" s="54"/>
      <c r="G797" s="265"/>
      <c r="H797" s="265"/>
      <c r="I797" s="265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</row>
    <row r="798" spans="1:29" ht="13.5" x14ac:dyDescent="0.25">
      <c r="A798" s="315"/>
      <c r="B798" s="315"/>
      <c r="C798" s="315"/>
      <c r="D798" s="315"/>
      <c r="E798" s="315"/>
      <c r="F798" s="315"/>
      <c r="G798" s="315"/>
      <c r="H798" s="315"/>
      <c r="I798" s="315"/>
      <c r="J798" s="315"/>
      <c r="K798" s="315"/>
      <c r="L798" s="315"/>
      <c r="M798" s="315"/>
      <c r="N798" s="315"/>
      <c r="O798" s="315"/>
      <c r="P798" s="315"/>
      <c r="Q798" s="315"/>
      <c r="R798" s="315"/>
      <c r="S798" s="315"/>
      <c r="T798" s="315"/>
      <c r="U798" s="315"/>
      <c r="V798" s="315"/>
      <c r="W798" s="315"/>
      <c r="X798" s="315"/>
      <c r="Y798" s="315"/>
      <c r="Z798" s="315"/>
      <c r="AA798" s="315"/>
      <c r="AB798" s="315"/>
      <c r="AC798" s="315"/>
    </row>
    <row r="799" spans="1:29" x14ac:dyDescent="0.2">
      <c r="A799" s="52"/>
      <c r="B799" s="52"/>
      <c r="C799" s="126"/>
      <c r="D799" s="126"/>
      <c r="E799" s="118"/>
      <c r="F799" s="53"/>
      <c r="G799" s="265"/>
      <c r="H799" s="265"/>
      <c r="I799" s="265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</row>
    <row r="800" spans="1:29" x14ac:dyDescent="0.2">
      <c r="A800" s="52"/>
      <c r="B800" s="52"/>
      <c r="C800" s="126"/>
      <c r="D800" s="126"/>
      <c r="E800" s="118"/>
      <c r="F800" s="53"/>
      <c r="G800" s="265"/>
      <c r="H800" s="265"/>
      <c r="I800" s="265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</row>
    <row r="801" spans="1:29" x14ac:dyDescent="0.2">
      <c r="A801" s="52"/>
      <c r="B801" s="52"/>
      <c r="C801" s="126"/>
      <c r="D801" s="126"/>
      <c r="E801" s="118"/>
      <c r="F801" s="53"/>
      <c r="G801" s="265"/>
      <c r="H801" s="265"/>
      <c r="I801" s="265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</row>
    <row r="802" spans="1:29" x14ac:dyDescent="0.2">
      <c r="A802" s="52"/>
      <c r="B802" s="52"/>
      <c r="C802" s="126"/>
      <c r="D802" s="126"/>
      <c r="E802" s="118"/>
      <c r="F802" s="53"/>
      <c r="G802" s="265"/>
      <c r="H802" s="265"/>
      <c r="I802" s="265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</row>
    <row r="803" spans="1:29" x14ac:dyDescent="0.2">
      <c r="A803" s="52"/>
      <c r="B803" s="52"/>
      <c r="C803" s="126"/>
      <c r="D803" s="126"/>
      <c r="E803" s="118"/>
      <c r="F803" s="53"/>
      <c r="G803" s="265"/>
      <c r="H803" s="265"/>
      <c r="I803" s="265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</row>
    <row r="804" spans="1:29" x14ac:dyDescent="0.2">
      <c r="A804" s="52"/>
      <c r="B804" s="52"/>
      <c r="C804" s="126"/>
      <c r="D804" s="126"/>
      <c r="E804" s="118"/>
      <c r="F804" s="53"/>
      <c r="G804" s="265"/>
      <c r="H804" s="265"/>
      <c r="I804" s="265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</row>
    <row r="805" spans="1:29" x14ac:dyDescent="0.2">
      <c r="A805" s="52"/>
      <c r="B805" s="52"/>
      <c r="C805" s="126"/>
      <c r="D805" s="126"/>
      <c r="E805" s="118"/>
      <c r="F805" s="53"/>
      <c r="G805" s="265"/>
      <c r="H805" s="265"/>
      <c r="I805" s="265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</row>
    <row r="806" spans="1:29" x14ac:dyDescent="0.2">
      <c r="A806" s="52"/>
      <c r="B806" s="52"/>
      <c r="C806" s="126"/>
      <c r="D806" s="126"/>
      <c r="E806" s="118"/>
      <c r="F806" s="53"/>
      <c r="G806" s="265"/>
      <c r="H806" s="265"/>
      <c r="I806" s="265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</row>
    <row r="807" spans="1:29" x14ac:dyDescent="0.2">
      <c r="A807" s="52"/>
      <c r="B807" s="52"/>
      <c r="C807" s="126"/>
      <c r="D807" s="126"/>
      <c r="E807" s="118"/>
      <c r="F807" s="53"/>
      <c r="G807" s="265"/>
      <c r="H807" s="265"/>
      <c r="I807" s="265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</row>
    <row r="808" spans="1:29" x14ac:dyDescent="0.2">
      <c r="A808" s="52"/>
      <c r="B808" s="52"/>
      <c r="C808" s="126"/>
      <c r="D808" s="126"/>
      <c r="E808" s="118"/>
      <c r="F808" s="53"/>
      <c r="G808" s="265"/>
      <c r="H808" s="265"/>
      <c r="I808" s="265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</row>
    <row r="809" spans="1:29" x14ac:dyDescent="0.2">
      <c r="A809" s="52"/>
      <c r="B809" s="52"/>
      <c r="C809" s="126"/>
      <c r="D809" s="126"/>
      <c r="E809" s="118"/>
      <c r="F809" s="53"/>
      <c r="G809" s="265"/>
      <c r="H809" s="265"/>
      <c r="I809" s="265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</row>
    <row r="810" spans="1:29" x14ac:dyDescent="0.2">
      <c r="A810" s="52"/>
      <c r="B810" s="52"/>
      <c r="C810" s="126"/>
      <c r="D810" s="126"/>
      <c r="E810" s="118"/>
      <c r="F810" s="53"/>
      <c r="G810" s="265"/>
      <c r="H810" s="265"/>
      <c r="I810" s="265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</row>
    <row r="811" spans="1:29" x14ac:dyDescent="0.2">
      <c r="A811" s="52"/>
      <c r="B811" s="52"/>
      <c r="C811" s="126"/>
      <c r="D811" s="126"/>
      <c r="E811" s="118"/>
      <c r="F811" s="53"/>
      <c r="G811" s="265"/>
      <c r="H811" s="265"/>
      <c r="I811" s="265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</row>
    <row r="812" spans="1:29" x14ac:dyDescent="0.2">
      <c r="A812" s="52"/>
      <c r="B812" s="52"/>
      <c r="C812" s="126"/>
      <c r="D812" s="126"/>
      <c r="E812" s="118"/>
      <c r="F812" s="53"/>
      <c r="G812" s="265"/>
      <c r="H812" s="265"/>
      <c r="I812" s="265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</row>
    <row r="813" spans="1:29" x14ac:dyDescent="0.2">
      <c r="A813" s="52"/>
      <c r="B813" s="52"/>
      <c r="C813" s="126"/>
      <c r="D813" s="126"/>
      <c r="E813" s="118"/>
      <c r="F813" s="53"/>
      <c r="G813" s="265"/>
      <c r="H813" s="265"/>
      <c r="I813" s="265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</row>
    <row r="814" spans="1:29" x14ac:dyDescent="0.2">
      <c r="A814" s="52"/>
      <c r="B814" s="52"/>
      <c r="C814" s="126"/>
      <c r="D814" s="126"/>
      <c r="E814" s="118"/>
      <c r="F814" s="53"/>
      <c r="G814" s="265"/>
      <c r="H814" s="265"/>
      <c r="I814" s="265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</row>
    <row r="815" spans="1:29" x14ac:dyDescent="0.2">
      <c r="A815" s="52"/>
      <c r="B815" s="52"/>
      <c r="C815" s="126"/>
      <c r="D815" s="126"/>
      <c r="E815" s="118"/>
      <c r="F815" s="53"/>
      <c r="G815" s="265"/>
      <c r="H815" s="265"/>
      <c r="I815" s="265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</row>
    <row r="816" spans="1:29" x14ac:dyDescent="0.2">
      <c r="A816" s="52"/>
      <c r="B816" s="52"/>
      <c r="C816" s="126"/>
      <c r="D816" s="126"/>
      <c r="E816" s="118"/>
      <c r="F816" s="53"/>
      <c r="G816" s="265"/>
      <c r="H816" s="265"/>
      <c r="I816" s="265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</row>
    <row r="817" spans="1:29" x14ac:dyDescent="0.2">
      <c r="A817" s="52"/>
      <c r="B817" s="52"/>
      <c r="C817" s="126"/>
      <c r="D817" s="126"/>
      <c r="E817" s="118"/>
      <c r="F817" s="53"/>
      <c r="G817" s="265"/>
      <c r="H817" s="265"/>
      <c r="I817" s="265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</row>
    <row r="818" spans="1:29" x14ac:dyDescent="0.2">
      <c r="A818" s="52"/>
      <c r="B818" s="52"/>
      <c r="C818" s="126"/>
      <c r="D818" s="126"/>
      <c r="E818" s="118"/>
      <c r="F818" s="53"/>
      <c r="G818" s="265"/>
      <c r="H818" s="265"/>
      <c r="I818" s="265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</row>
    <row r="819" spans="1:29" x14ac:dyDescent="0.2">
      <c r="A819" s="52"/>
      <c r="B819" s="52"/>
      <c r="C819" s="126"/>
      <c r="D819" s="126"/>
      <c r="E819" s="118"/>
      <c r="F819" s="53"/>
      <c r="G819" s="265"/>
      <c r="H819" s="265"/>
      <c r="I819" s="265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</row>
    <row r="820" spans="1:29" x14ac:dyDescent="0.2">
      <c r="A820" s="52"/>
      <c r="B820" s="52"/>
      <c r="C820" s="126"/>
      <c r="D820" s="126"/>
      <c r="E820" s="118"/>
      <c r="F820" s="53"/>
      <c r="G820" s="265"/>
      <c r="H820" s="265"/>
      <c r="I820" s="265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</row>
    <row r="821" spans="1:29" x14ac:dyDescent="0.2">
      <c r="A821" s="52"/>
      <c r="B821" s="52"/>
      <c r="C821" s="126"/>
      <c r="D821" s="126"/>
      <c r="E821" s="118"/>
      <c r="F821" s="53"/>
      <c r="G821" s="265"/>
      <c r="H821" s="265"/>
      <c r="I821" s="265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</row>
    <row r="822" spans="1:29" x14ac:dyDescent="0.2">
      <c r="A822" s="52"/>
      <c r="B822" s="52"/>
      <c r="C822" s="126"/>
      <c r="D822" s="126"/>
      <c r="E822" s="118"/>
      <c r="F822" s="53"/>
      <c r="G822" s="265"/>
      <c r="H822" s="265"/>
      <c r="I822" s="265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</row>
    <row r="823" spans="1:29" x14ac:dyDescent="0.2">
      <c r="A823" s="52"/>
      <c r="B823" s="52"/>
      <c r="C823" s="126"/>
      <c r="D823" s="126"/>
      <c r="E823" s="118"/>
      <c r="F823" s="53"/>
      <c r="G823" s="265"/>
      <c r="H823" s="265"/>
      <c r="I823" s="265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</row>
    <row r="824" spans="1:29" x14ac:dyDescent="0.2">
      <c r="A824" s="52"/>
      <c r="B824" s="52"/>
      <c r="C824" s="126"/>
      <c r="D824" s="126"/>
      <c r="E824" s="118"/>
      <c r="F824" s="53"/>
      <c r="G824" s="265"/>
      <c r="H824" s="265"/>
      <c r="I824" s="265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</row>
    <row r="825" spans="1:29" x14ac:dyDescent="0.2">
      <c r="A825" s="52"/>
      <c r="B825" s="52"/>
      <c r="C825" s="126"/>
      <c r="D825" s="126"/>
      <c r="E825" s="118"/>
      <c r="F825" s="53"/>
      <c r="G825" s="265"/>
      <c r="H825" s="265"/>
      <c r="I825" s="265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</row>
    <row r="826" spans="1:29" x14ac:dyDescent="0.2">
      <c r="A826" s="52"/>
      <c r="B826" s="52"/>
      <c r="C826" s="126"/>
      <c r="D826" s="126"/>
      <c r="E826" s="118"/>
      <c r="F826" s="53"/>
      <c r="G826" s="265"/>
      <c r="H826" s="265"/>
      <c r="I826" s="265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</row>
    <row r="827" spans="1:29" x14ac:dyDescent="0.2">
      <c r="A827" s="52"/>
      <c r="B827" s="52"/>
      <c r="C827" s="126"/>
      <c r="D827" s="126"/>
      <c r="E827" s="118"/>
      <c r="F827" s="53"/>
      <c r="G827" s="265"/>
      <c r="H827" s="265"/>
      <c r="I827" s="265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</row>
    <row r="828" spans="1:29" x14ac:dyDescent="0.2">
      <c r="A828" s="52"/>
      <c r="B828" s="52"/>
      <c r="C828" s="126"/>
      <c r="D828" s="126"/>
      <c r="E828" s="118"/>
      <c r="F828" s="53"/>
      <c r="G828" s="265"/>
      <c r="H828" s="265"/>
      <c r="I828" s="265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</row>
    <row r="829" spans="1:29" x14ac:dyDescent="0.2">
      <c r="A829" s="52"/>
      <c r="B829" s="52"/>
      <c r="C829" s="126"/>
      <c r="D829" s="126"/>
      <c r="E829" s="118"/>
      <c r="F829" s="53"/>
      <c r="G829" s="265"/>
      <c r="H829" s="265"/>
      <c r="I829" s="265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</row>
    <row r="830" spans="1:29" x14ac:dyDescent="0.2">
      <c r="A830" s="52"/>
      <c r="B830" s="52"/>
      <c r="C830" s="126"/>
      <c r="D830" s="126"/>
      <c r="E830" s="118"/>
      <c r="F830" s="53"/>
      <c r="G830" s="265"/>
      <c r="H830" s="265"/>
      <c r="I830" s="265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</row>
    <row r="831" spans="1:29" x14ac:dyDescent="0.2">
      <c r="A831" s="52"/>
      <c r="B831" s="52"/>
      <c r="C831" s="126"/>
      <c r="D831" s="126"/>
      <c r="E831" s="118"/>
      <c r="F831" s="53"/>
      <c r="G831" s="265"/>
      <c r="H831" s="265"/>
      <c r="I831" s="265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</row>
    <row r="832" spans="1:29" x14ac:dyDescent="0.2">
      <c r="A832" s="52"/>
      <c r="B832" s="52"/>
      <c r="C832" s="126"/>
      <c r="D832" s="126"/>
      <c r="E832" s="118"/>
      <c r="F832" s="53"/>
      <c r="G832" s="265"/>
      <c r="H832" s="265"/>
      <c r="I832" s="265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</row>
    <row r="833" spans="1:29" x14ac:dyDescent="0.2">
      <c r="A833" s="52"/>
      <c r="B833" s="52"/>
      <c r="C833" s="126"/>
      <c r="D833" s="126"/>
      <c r="E833" s="118"/>
      <c r="F833" s="53"/>
      <c r="G833" s="265"/>
      <c r="H833" s="265"/>
      <c r="I833" s="265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</row>
    <row r="834" spans="1:29" ht="13.5" x14ac:dyDescent="0.25">
      <c r="A834" s="315"/>
      <c r="B834" s="315"/>
      <c r="C834" s="315"/>
      <c r="D834" s="315"/>
      <c r="E834" s="315"/>
      <c r="F834" s="315"/>
      <c r="G834" s="315"/>
      <c r="H834" s="315"/>
      <c r="I834" s="315"/>
      <c r="J834" s="315"/>
      <c r="K834" s="315"/>
      <c r="L834" s="315"/>
      <c r="M834" s="315"/>
      <c r="N834" s="315"/>
      <c r="O834" s="315"/>
      <c r="P834" s="315"/>
      <c r="Q834" s="315"/>
      <c r="R834" s="315"/>
      <c r="S834" s="315"/>
      <c r="T834" s="315"/>
      <c r="U834" s="315"/>
      <c r="V834" s="315"/>
      <c r="W834" s="315"/>
      <c r="X834" s="315"/>
      <c r="Y834" s="315"/>
      <c r="Z834" s="315"/>
      <c r="AA834" s="315"/>
      <c r="AB834" s="315"/>
      <c r="AC834" s="315"/>
    </row>
    <row r="835" spans="1:29" x14ac:dyDescent="0.2">
      <c r="A835" s="52"/>
      <c r="B835" s="52"/>
      <c r="C835" s="126"/>
      <c r="D835" s="126"/>
      <c r="E835" s="118"/>
      <c r="F835" s="53"/>
      <c r="G835" s="265"/>
      <c r="H835" s="265"/>
      <c r="I835" s="265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</row>
    <row r="836" spans="1:29" x14ac:dyDescent="0.2">
      <c r="A836" s="52"/>
      <c r="B836" s="52"/>
      <c r="C836" s="126"/>
      <c r="D836" s="126"/>
      <c r="E836" s="118"/>
      <c r="F836" s="53"/>
      <c r="G836" s="265"/>
      <c r="H836" s="265"/>
      <c r="I836" s="265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</row>
    <row r="837" spans="1:29" x14ac:dyDescent="0.2">
      <c r="A837" s="52"/>
      <c r="B837" s="52"/>
      <c r="C837" s="126"/>
      <c r="D837" s="126"/>
      <c r="E837" s="118"/>
      <c r="F837" s="53"/>
      <c r="G837" s="265"/>
      <c r="H837" s="265"/>
      <c r="I837" s="265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</row>
    <row r="838" spans="1:29" x14ac:dyDescent="0.2">
      <c r="A838" s="52"/>
      <c r="B838" s="52"/>
      <c r="C838" s="126"/>
      <c r="D838" s="126"/>
      <c r="E838" s="118"/>
      <c r="F838" s="53"/>
      <c r="G838" s="265"/>
      <c r="H838" s="265"/>
      <c r="I838" s="265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</row>
    <row r="839" spans="1:29" x14ac:dyDescent="0.2">
      <c r="A839" s="52"/>
      <c r="B839" s="52"/>
      <c r="C839" s="126"/>
      <c r="D839" s="126"/>
      <c r="E839" s="118"/>
      <c r="F839" s="53"/>
      <c r="G839" s="265"/>
      <c r="H839" s="265"/>
      <c r="I839" s="265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</row>
    <row r="840" spans="1:29" x14ac:dyDescent="0.2">
      <c r="A840" s="52"/>
      <c r="B840" s="52"/>
      <c r="C840" s="126"/>
      <c r="D840" s="126"/>
      <c r="E840" s="118"/>
      <c r="F840" s="53"/>
      <c r="G840" s="265"/>
      <c r="H840" s="265"/>
      <c r="I840" s="265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</row>
    <row r="841" spans="1:29" x14ac:dyDescent="0.2">
      <c r="A841" s="52"/>
      <c r="B841" s="52"/>
      <c r="C841" s="126"/>
      <c r="D841" s="126"/>
      <c r="E841" s="118"/>
      <c r="F841" s="53"/>
      <c r="G841" s="265"/>
      <c r="H841" s="265"/>
      <c r="I841" s="265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</row>
    <row r="842" spans="1:29" x14ac:dyDescent="0.2">
      <c r="A842" s="52"/>
      <c r="B842" s="52"/>
      <c r="C842" s="126"/>
      <c r="D842" s="126"/>
      <c r="E842" s="118"/>
      <c r="F842" s="53"/>
      <c r="G842" s="265"/>
      <c r="H842" s="265"/>
      <c r="I842" s="265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</row>
    <row r="843" spans="1:29" x14ac:dyDescent="0.2">
      <c r="A843" s="52"/>
      <c r="B843" s="52"/>
      <c r="C843" s="126"/>
      <c r="D843" s="126"/>
      <c r="E843" s="118"/>
      <c r="F843" s="53"/>
      <c r="G843" s="265"/>
      <c r="H843" s="265"/>
      <c r="I843" s="265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</row>
    <row r="844" spans="1:29" x14ac:dyDescent="0.2">
      <c r="A844" s="52"/>
      <c r="B844" s="52"/>
      <c r="C844" s="126"/>
      <c r="D844" s="126"/>
      <c r="E844" s="118"/>
      <c r="F844" s="53"/>
      <c r="G844" s="265"/>
      <c r="H844" s="265"/>
      <c r="I844" s="265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</row>
    <row r="845" spans="1:29" x14ac:dyDescent="0.2">
      <c r="A845" s="52"/>
      <c r="B845" s="52"/>
      <c r="C845" s="126"/>
      <c r="D845" s="126"/>
      <c r="E845" s="118"/>
      <c r="F845" s="53"/>
      <c r="G845" s="265"/>
      <c r="H845" s="265"/>
      <c r="I845" s="265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</row>
    <row r="846" spans="1:29" x14ac:dyDescent="0.2">
      <c r="A846" s="52"/>
      <c r="B846" s="52"/>
      <c r="C846" s="126"/>
      <c r="D846" s="126"/>
      <c r="E846" s="118"/>
      <c r="F846" s="53"/>
      <c r="G846" s="265"/>
      <c r="H846" s="265"/>
      <c r="I846" s="265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</row>
    <row r="847" spans="1:29" x14ac:dyDescent="0.2">
      <c r="A847" s="52"/>
      <c r="B847" s="52"/>
      <c r="C847" s="126"/>
      <c r="D847" s="126"/>
      <c r="E847" s="118"/>
      <c r="F847" s="53"/>
      <c r="G847" s="265"/>
      <c r="H847" s="265"/>
      <c r="I847" s="265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</row>
    <row r="848" spans="1:29" x14ac:dyDescent="0.2">
      <c r="A848" s="52"/>
      <c r="B848" s="52"/>
      <c r="C848" s="126"/>
      <c r="D848" s="126"/>
      <c r="E848" s="118"/>
      <c r="F848" s="53"/>
      <c r="G848" s="265"/>
      <c r="H848" s="265"/>
      <c r="I848" s="265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</row>
    <row r="849" spans="1:29" x14ac:dyDescent="0.2">
      <c r="A849" s="52"/>
      <c r="B849" s="52"/>
      <c r="C849" s="126"/>
      <c r="D849" s="126"/>
      <c r="E849" s="118"/>
      <c r="F849" s="53"/>
      <c r="G849" s="265"/>
      <c r="H849" s="265"/>
      <c r="I849" s="265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</row>
    <row r="850" spans="1:29" x14ac:dyDescent="0.2">
      <c r="A850" s="52"/>
      <c r="B850" s="52"/>
      <c r="C850" s="126"/>
      <c r="D850" s="126"/>
      <c r="E850" s="118"/>
      <c r="F850" s="53"/>
      <c r="G850" s="265"/>
      <c r="H850" s="265"/>
      <c r="I850" s="265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</row>
    <row r="851" spans="1:29" x14ac:dyDescent="0.2">
      <c r="A851" s="52"/>
      <c r="B851" s="52"/>
      <c r="C851" s="126"/>
      <c r="D851" s="126"/>
      <c r="E851" s="118"/>
      <c r="F851" s="53"/>
      <c r="G851" s="265"/>
      <c r="H851" s="265"/>
      <c r="I851" s="265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</row>
    <row r="852" spans="1:29" x14ac:dyDescent="0.2">
      <c r="A852" s="52"/>
      <c r="B852" s="52"/>
      <c r="C852" s="126"/>
      <c r="D852" s="126"/>
      <c r="E852" s="118"/>
      <c r="F852" s="53"/>
      <c r="G852" s="265"/>
      <c r="H852" s="265"/>
      <c r="I852" s="265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</row>
    <row r="853" spans="1:29" x14ac:dyDescent="0.2">
      <c r="A853" s="52"/>
      <c r="B853" s="52"/>
      <c r="C853" s="126"/>
      <c r="D853" s="126"/>
      <c r="E853" s="118"/>
      <c r="F853" s="53"/>
      <c r="G853" s="265"/>
      <c r="H853" s="265"/>
      <c r="I853" s="265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</row>
    <row r="854" spans="1:29" x14ac:dyDescent="0.2">
      <c r="A854" s="52"/>
      <c r="B854" s="52"/>
      <c r="C854" s="126"/>
      <c r="D854" s="126"/>
      <c r="E854" s="118"/>
      <c r="F854" s="53"/>
      <c r="G854" s="265"/>
      <c r="H854" s="265"/>
      <c r="I854" s="265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</row>
    <row r="855" spans="1:29" x14ac:dyDescent="0.2">
      <c r="A855" s="52"/>
      <c r="B855" s="52"/>
      <c r="C855" s="126"/>
      <c r="D855" s="126"/>
      <c r="E855" s="118"/>
      <c r="F855" s="53"/>
      <c r="G855" s="265"/>
      <c r="H855" s="265"/>
      <c r="I855" s="265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</row>
    <row r="856" spans="1:29" x14ac:dyDescent="0.2">
      <c r="A856" s="52"/>
      <c r="B856" s="52"/>
      <c r="C856" s="126"/>
      <c r="D856" s="126"/>
      <c r="E856" s="118"/>
      <c r="F856" s="53"/>
      <c r="G856" s="265"/>
      <c r="H856" s="265"/>
      <c r="I856" s="265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</row>
    <row r="857" spans="1:29" x14ac:dyDescent="0.2">
      <c r="A857" s="52"/>
      <c r="B857" s="52"/>
      <c r="C857" s="126"/>
      <c r="D857" s="126"/>
      <c r="E857" s="118"/>
      <c r="F857" s="53"/>
      <c r="G857" s="265"/>
      <c r="H857" s="265"/>
      <c r="I857" s="265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</row>
    <row r="858" spans="1:29" x14ac:dyDescent="0.2">
      <c r="A858" s="52"/>
      <c r="B858" s="52"/>
      <c r="C858" s="126"/>
      <c r="D858" s="126"/>
      <c r="E858" s="118"/>
      <c r="F858" s="53"/>
      <c r="G858" s="265"/>
      <c r="H858" s="265"/>
      <c r="I858" s="265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</row>
    <row r="859" spans="1:29" x14ac:dyDescent="0.2">
      <c r="A859" s="52"/>
      <c r="B859" s="52"/>
      <c r="C859" s="126"/>
      <c r="D859" s="126"/>
      <c r="E859" s="118"/>
      <c r="F859" s="53"/>
      <c r="G859" s="265"/>
      <c r="H859" s="265"/>
      <c r="I859" s="265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</row>
    <row r="860" spans="1:29" x14ac:dyDescent="0.2">
      <c r="A860" s="52"/>
      <c r="B860" s="52"/>
      <c r="C860" s="126"/>
      <c r="D860" s="126"/>
      <c r="E860" s="118"/>
      <c r="F860" s="53"/>
      <c r="G860" s="265"/>
      <c r="H860" s="265"/>
      <c r="I860" s="265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</row>
    <row r="861" spans="1:29" x14ac:dyDescent="0.2">
      <c r="A861" s="52"/>
      <c r="B861" s="52"/>
      <c r="C861" s="126"/>
      <c r="D861" s="126"/>
      <c r="E861" s="118"/>
      <c r="F861" s="53"/>
      <c r="G861" s="265"/>
      <c r="H861" s="265"/>
      <c r="I861" s="265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</row>
    <row r="862" spans="1:29" x14ac:dyDescent="0.2">
      <c r="A862" s="52"/>
      <c r="B862" s="52"/>
      <c r="C862" s="126"/>
      <c r="D862" s="126"/>
      <c r="E862" s="118"/>
      <c r="F862" s="53"/>
      <c r="G862" s="265"/>
      <c r="H862" s="265"/>
      <c r="I862" s="265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</row>
    <row r="863" spans="1:29" x14ac:dyDescent="0.2">
      <c r="A863" s="52"/>
      <c r="B863" s="52"/>
      <c r="C863" s="126"/>
      <c r="D863" s="126"/>
      <c r="E863" s="118"/>
      <c r="F863" s="53"/>
      <c r="G863" s="265"/>
      <c r="H863" s="265"/>
      <c r="I863" s="265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</row>
    <row r="864" spans="1:29" x14ac:dyDescent="0.2">
      <c r="A864" s="52"/>
      <c r="B864" s="52"/>
      <c r="C864" s="126"/>
      <c r="D864" s="126"/>
      <c r="E864" s="118"/>
      <c r="F864" s="53"/>
      <c r="G864" s="265"/>
      <c r="H864" s="265"/>
      <c r="I864" s="265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</row>
    <row r="865" spans="2:29" x14ac:dyDescent="0.2">
      <c r="B865" s="52"/>
      <c r="C865" s="126"/>
      <c r="D865" s="126"/>
      <c r="E865" s="120"/>
      <c r="F865" s="55"/>
      <c r="G865" s="266"/>
      <c r="H865" s="266"/>
      <c r="I865" s="26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</row>
    <row r="866" spans="2:29" x14ac:dyDescent="0.2">
      <c r="B866" s="52"/>
      <c r="C866" s="126"/>
      <c r="D866" s="126"/>
      <c r="E866" s="120"/>
      <c r="F866" s="55"/>
      <c r="G866" s="266"/>
      <c r="H866" s="266"/>
      <c r="I866" s="26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</row>
    <row r="867" spans="2:29" x14ac:dyDescent="0.2">
      <c r="E867" s="120"/>
      <c r="F867" s="55"/>
      <c r="G867" s="266"/>
      <c r="H867" s="266"/>
      <c r="I867" s="26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</row>
    <row r="868" spans="2:29" x14ac:dyDescent="0.2">
      <c r="E868" s="120"/>
      <c r="F868" s="55"/>
      <c r="G868" s="266"/>
      <c r="H868" s="266"/>
      <c r="I868" s="26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</row>
    <row r="869" spans="2:29" x14ac:dyDescent="0.2">
      <c r="E869" s="120"/>
      <c r="F869" s="55"/>
      <c r="G869" s="266"/>
      <c r="H869" s="266"/>
      <c r="I869" s="26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</row>
    <row r="870" spans="2:29" x14ac:dyDescent="0.2">
      <c r="E870" s="120"/>
      <c r="F870" s="55"/>
      <c r="G870" s="266"/>
      <c r="H870" s="266"/>
      <c r="I870" s="26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</row>
    <row r="871" spans="2:29" x14ac:dyDescent="0.2">
      <c r="E871" s="120"/>
      <c r="F871" s="55"/>
      <c r="G871" s="266"/>
      <c r="H871" s="266"/>
      <c r="I871" s="26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</row>
    <row r="872" spans="2:29" x14ac:dyDescent="0.2">
      <c r="E872" s="120"/>
      <c r="F872" s="55"/>
      <c r="G872" s="266"/>
      <c r="H872" s="266"/>
      <c r="I872" s="26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</row>
    <row r="873" spans="2:29" x14ac:dyDescent="0.2">
      <c r="E873" s="120"/>
      <c r="F873" s="55"/>
      <c r="G873" s="266"/>
      <c r="H873" s="266"/>
      <c r="I873" s="26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</row>
    <row r="874" spans="2:29" x14ac:dyDescent="0.2">
      <c r="E874" s="120"/>
      <c r="F874" s="55"/>
      <c r="G874" s="266"/>
      <c r="H874" s="266"/>
      <c r="I874" s="26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</row>
    <row r="875" spans="2:29" x14ac:dyDescent="0.2">
      <c r="E875" s="120"/>
      <c r="F875" s="55"/>
      <c r="G875" s="266"/>
      <c r="H875" s="266"/>
      <c r="I875" s="26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</row>
    <row r="876" spans="2:29" x14ac:dyDescent="0.2">
      <c r="E876" s="120"/>
      <c r="F876" s="55"/>
      <c r="G876" s="266"/>
      <c r="H876" s="266"/>
      <c r="I876" s="26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</row>
    <row r="877" spans="2:29" x14ac:dyDescent="0.2">
      <c r="E877" s="120"/>
      <c r="F877" s="55"/>
      <c r="G877" s="266"/>
      <c r="H877" s="266"/>
      <c r="I877" s="26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</row>
    <row r="878" spans="2:29" x14ac:dyDescent="0.2">
      <c r="E878" s="120"/>
      <c r="F878" s="55"/>
      <c r="G878" s="266"/>
      <c r="H878" s="266"/>
      <c r="I878" s="26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</row>
    <row r="879" spans="2:29" x14ac:dyDescent="0.2">
      <c r="E879" s="120"/>
      <c r="F879" s="55"/>
      <c r="G879" s="266"/>
      <c r="H879" s="266"/>
      <c r="I879" s="26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</row>
    <row r="880" spans="2:29" x14ac:dyDescent="0.2">
      <c r="E880" s="120"/>
      <c r="F880" s="55"/>
      <c r="G880" s="266"/>
      <c r="H880" s="266"/>
      <c r="I880" s="26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</row>
    <row r="881" spans="5:29" x14ac:dyDescent="0.2">
      <c r="E881" s="120"/>
      <c r="F881" s="55"/>
      <c r="G881" s="266"/>
      <c r="H881" s="266"/>
      <c r="I881" s="26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</row>
    <row r="882" spans="5:29" x14ac:dyDescent="0.2">
      <c r="E882" s="120"/>
      <c r="F882" s="55"/>
      <c r="G882" s="266"/>
      <c r="H882" s="266"/>
      <c r="I882" s="26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</row>
    <row r="883" spans="5:29" x14ac:dyDescent="0.2">
      <c r="E883" s="120"/>
      <c r="F883" s="55"/>
      <c r="G883" s="266"/>
      <c r="H883" s="266"/>
      <c r="I883" s="26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</row>
    <row r="884" spans="5:29" x14ac:dyDescent="0.2">
      <c r="E884" s="120"/>
      <c r="F884" s="55"/>
      <c r="G884" s="266"/>
      <c r="H884" s="266"/>
      <c r="I884" s="26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</row>
    <row r="885" spans="5:29" x14ac:dyDescent="0.2">
      <c r="E885" s="120"/>
      <c r="F885" s="55"/>
      <c r="G885" s="266"/>
      <c r="H885" s="266"/>
      <c r="I885" s="26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  <c r="AB885" s="56"/>
      <c r="AC885" s="56"/>
    </row>
    <row r="886" spans="5:29" x14ac:dyDescent="0.2">
      <c r="E886" s="120"/>
      <c r="F886" s="55"/>
      <c r="G886" s="266"/>
      <c r="H886" s="266"/>
      <c r="I886" s="26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</row>
    <row r="887" spans="5:29" x14ac:dyDescent="0.2">
      <c r="E887" s="120"/>
      <c r="F887" s="55"/>
      <c r="G887" s="266"/>
      <c r="H887" s="266"/>
      <c r="I887" s="26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  <c r="AB887" s="56"/>
      <c r="AC887" s="56"/>
    </row>
    <row r="888" spans="5:29" x14ac:dyDescent="0.2">
      <c r="E888" s="120"/>
      <c r="F888" s="55"/>
      <c r="G888" s="266"/>
      <c r="H888" s="266"/>
      <c r="I888" s="26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  <c r="AB888" s="56"/>
      <c r="AC888" s="56"/>
    </row>
    <row r="889" spans="5:29" x14ac:dyDescent="0.2">
      <c r="E889" s="120"/>
      <c r="F889" s="55"/>
      <c r="G889" s="266"/>
      <c r="H889" s="266"/>
      <c r="I889" s="26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6"/>
      <c r="AB889" s="56"/>
      <c r="AC889" s="56"/>
    </row>
    <row r="890" spans="5:29" x14ac:dyDescent="0.2">
      <c r="E890" s="120"/>
      <c r="F890" s="55"/>
      <c r="G890" s="266"/>
      <c r="H890" s="266"/>
      <c r="I890" s="26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  <c r="AB890" s="56"/>
      <c r="AC890" s="56"/>
    </row>
    <row r="891" spans="5:29" x14ac:dyDescent="0.2">
      <c r="E891" s="120"/>
      <c r="F891" s="55"/>
      <c r="G891" s="266"/>
      <c r="H891" s="266"/>
      <c r="I891" s="26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  <c r="AB891" s="56"/>
      <c r="AC891" s="56"/>
    </row>
    <row r="892" spans="5:29" x14ac:dyDescent="0.2">
      <c r="E892" s="120"/>
      <c r="F892" s="55"/>
      <c r="G892" s="266"/>
      <c r="H892" s="266"/>
      <c r="I892" s="26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</row>
    <row r="893" spans="5:29" x14ac:dyDescent="0.2">
      <c r="E893" s="120"/>
      <c r="F893" s="55"/>
      <c r="G893" s="266"/>
      <c r="H893" s="266"/>
      <c r="I893" s="26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  <c r="AB893" s="56"/>
      <c r="AC893" s="56"/>
    </row>
    <row r="894" spans="5:29" x14ac:dyDescent="0.2">
      <c r="E894" s="120"/>
      <c r="F894" s="55"/>
      <c r="G894" s="266"/>
      <c r="H894" s="266"/>
      <c r="I894" s="26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  <c r="AB894" s="56"/>
      <c r="AC894" s="56"/>
    </row>
    <row r="895" spans="5:29" x14ac:dyDescent="0.2">
      <c r="E895" s="120"/>
      <c r="F895" s="55"/>
      <c r="G895" s="266"/>
      <c r="H895" s="266"/>
      <c r="I895" s="26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  <c r="AB895" s="56"/>
      <c r="AC895" s="56"/>
    </row>
    <row r="896" spans="5:29" x14ac:dyDescent="0.2">
      <c r="E896" s="120"/>
      <c r="F896" s="55"/>
      <c r="G896" s="266"/>
      <c r="H896" s="266"/>
      <c r="I896" s="26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</row>
    <row r="897" spans="5:29" x14ac:dyDescent="0.2">
      <c r="E897" s="120"/>
      <c r="F897" s="55"/>
      <c r="G897" s="266"/>
      <c r="H897" s="266"/>
      <c r="I897" s="26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</row>
    <row r="898" spans="5:29" x14ac:dyDescent="0.2">
      <c r="E898" s="120"/>
      <c r="F898" s="55"/>
      <c r="G898" s="266"/>
      <c r="H898" s="266"/>
      <c r="I898" s="26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</row>
    <row r="899" spans="5:29" x14ac:dyDescent="0.2">
      <c r="E899" s="120"/>
      <c r="F899" s="55"/>
      <c r="G899" s="266"/>
      <c r="H899" s="266"/>
      <c r="I899" s="26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</row>
    <row r="900" spans="5:29" x14ac:dyDescent="0.2">
      <c r="E900" s="120"/>
      <c r="F900" s="55"/>
      <c r="G900" s="266"/>
      <c r="H900" s="266"/>
      <c r="I900" s="26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</row>
    <row r="901" spans="5:29" x14ac:dyDescent="0.2">
      <c r="E901" s="120"/>
      <c r="F901" s="55"/>
      <c r="G901" s="266"/>
      <c r="H901" s="266"/>
      <c r="I901" s="26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  <c r="AB901" s="56"/>
      <c r="AC901" s="56"/>
    </row>
    <row r="902" spans="5:29" x14ac:dyDescent="0.2">
      <c r="E902" s="120"/>
      <c r="F902" s="55"/>
      <c r="G902" s="266"/>
      <c r="H902" s="266"/>
      <c r="I902" s="26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  <c r="AB902" s="56"/>
      <c r="AC902" s="56"/>
    </row>
    <row r="903" spans="5:29" x14ac:dyDescent="0.2">
      <c r="E903" s="120"/>
      <c r="F903" s="55"/>
      <c r="G903" s="266"/>
      <c r="H903" s="266"/>
      <c r="I903" s="26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</row>
    <row r="904" spans="5:29" x14ac:dyDescent="0.2">
      <c r="E904" s="120"/>
      <c r="F904" s="55"/>
      <c r="G904" s="266"/>
      <c r="H904" s="266"/>
      <c r="I904" s="26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</row>
    <row r="905" spans="5:29" x14ac:dyDescent="0.2">
      <c r="E905" s="120"/>
      <c r="F905" s="55"/>
      <c r="G905" s="266"/>
      <c r="H905" s="266"/>
      <c r="I905" s="26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</row>
    <row r="906" spans="5:29" x14ac:dyDescent="0.2">
      <c r="E906" s="120"/>
      <c r="F906" s="55"/>
      <c r="G906" s="266"/>
      <c r="H906" s="266"/>
      <c r="I906" s="26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</row>
    <row r="907" spans="5:29" x14ac:dyDescent="0.2">
      <c r="E907" s="120"/>
      <c r="F907" s="55"/>
      <c r="G907" s="266"/>
      <c r="H907" s="266"/>
      <c r="I907" s="26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</row>
    <row r="908" spans="5:29" x14ac:dyDescent="0.2">
      <c r="E908" s="120"/>
      <c r="F908" s="55"/>
      <c r="G908" s="266"/>
      <c r="H908" s="266"/>
      <c r="I908" s="26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</row>
    <row r="909" spans="5:29" x14ac:dyDescent="0.2">
      <c r="E909" s="120"/>
      <c r="F909" s="55"/>
      <c r="G909" s="266"/>
      <c r="H909" s="266"/>
      <c r="I909" s="26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  <c r="AB909" s="56"/>
      <c r="AC909" s="56"/>
    </row>
    <row r="910" spans="5:29" x14ac:dyDescent="0.2">
      <c r="E910" s="120"/>
      <c r="F910" s="55"/>
      <c r="G910" s="266"/>
      <c r="H910" s="266"/>
      <c r="I910" s="26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</row>
    <row r="911" spans="5:29" x14ac:dyDescent="0.2">
      <c r="E911" s="120"/>
      <c r="F911" s="55"/>
      <c r="G911" s="266"/>
      <c r="H911" s="266"/>
      <c r="I911" s="26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</row>
    <row r="912" spans="5:29" x14ac:dyDescent="0.2">
      <c r="E912" s="120"/>
      <c r="F912" s="55"/>
      <c r="G912" s="266"/>
      <c r="H912" s="266"/>
      <c r="I912" s="26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</row>
    <row r="913" spans="5:29" x14ac:dyDescent="0.2">
      <c r="E913" s="120"/>
      <c r="F913" s="55"/>
      <c r="G913" s="266"/>
      <c r="H913" s="266"/>
      <c r="I913" s="26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</row>
    <row r="914" spans="5:29" x14ac:dyDescent="0.2">
      <c r="E914" s="120"/>
      <c r="F914" s="55"/>
      <c r="G914" s="266"/>
      <c r="H914" s="266"/>
      <c r="I914" s="26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</row>
    <row r="915" spans="5:29" x14ac:dyDescent="0.2">
      <c r="E915" s="120"/>
      <c r="F915" s="55"/>
      <c r="G915" s="266"/>
      <c r="H915" s="266"/>
      <c r="I915" s="26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</row>
    <row r="916" spans="5:29" x14ac:dyDescent="0.2">
      <c r="E916" s="120"/>
      <c r="F916" s="55"/>
      <c r="G916" s="266"/>
      <c r="H916" s="266"/>
      <c r="I916" s="26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</row>
    <row r="917" spans="5:29" x14ac:dyDescent="0.2">
      <c r="E917" s="120"/>
      <c r="F917" s="55"/>
      <c r="G917" s="266"/>
      <c r="H917" s="266"/>
      <c r="I917" s="26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</row>
    <row r="918" spans="5:29" x14ac:dyDescent="0.2">
      <c r="E918" s="120"/>
      <c r="F918" s="55"/>
      <c r="G918" s="266"/>
      <c r="H918" s="266"/>
      <c r="I918" s="26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  <c r="AB918" s="56"/>
      <c r="AC918" s="56"/>
    </row>
    <row r="919" spans="5:29" x14ac:dyDescent="0.2">
      <c r="E919" s="120"/>
      <c r="F919" s="55"/>
      <c r="G919" s="266"/>
      <c r="H919" s="266"/>
      <c r="I919" s="26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</row>
    <row r="920" spans="5:29" x14ac:dyDescent="0.2">
      <c r="E920" s="120"/>
      <c r="F920" s="55"/>
      <c r="G920" s="266"/>
      <c r="H920" s="266"/>
      <c r="I920" s="26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</row>
    <row r="921" spans="5:29" x14ac:dyDescent="0.2">
      <c r="E921" s="120"/>
      <c r="F921" s="55"/>
      <c r="G921" s="266"/>
      <c r="H921" s="266"/>
      <c r="I921" s="26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</row>
    <row r="922" spans="5:29" x14ac:dyDescent="0.2">
      <c r="E922" s="120"/>
      <c r="F922" s="55"/>
      <c r="G922" s="266"/>
      <c r="H922" s="266"/>
      <c r="I922" s="26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</row>
    <row r="923" spans="5:29" x14ac:dyDescent="0.2">
      <c r="E923" s="120"/>
      <c r="F923" s="55"/>
      <c r="G923" s="266"/>
      <c r="H923" s="266"/>
      <c r="I923" s="26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</row>
    <row r="924" spans="5:29" x14ac:dyDescent="0.2">
      <c r="E924" s="120"/>
      <c r="F924" s="55"/>
      <c r="G924" s="266"/>
      <c r="H924" s="266"/>
      <c r="I924" s="26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</row>
    <row r="925" spans="5:29" x14ac:dyDescent="0.2">
      <c r="E925" s="120"/>
      <c r="F925" s="55"/>
      <c r="G925" s="266"/>
      <c r="H925" s="266"/>
      <c r="I925" s="26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  <c r="AB925" s="56"/>
      <c r="AC925" s="56"/>
    </row>
    <row r="926" spans="5:29" x14ac:dyDescent="0.2">
      <c r="E926" s="120"/>
      <c r="F926" s="55"/>
      <c r="G926" s="266"/>
      <c r="H926" s="266"/>
      <c r="I926" s="26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</row>
    <row r="927" spans="5:29" x14ac:dyDescent="0.2">
      <c r="E927" s="120"/>
      <c r="F927" s="55"/>
      <c r="G927" s="266"/>
      <c r="H927" s="266"/>
      <c r="I927" s="26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</row>
    <row r="928" spans="5:29" x14ac:dyDescent="0.2">
      <c r="E928" s="120"/>
      <c r="F928" s="55"/>
      <c r="G928" s="266"/>
      <c r="H928" s="266"/>
      <c r="I928" s="26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</row>
    <row r="929" spans="5:29" x14ac:dyDescent="0.2">
      <c r="E929" s="120"/>
      <c r="F929" s="55"/>
      <c r="G929" s="266"/>
      <c r="H929" s="266"/>
      <c r="I929" s="26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</row>
    <row r="930" spans="5:29" x14ac:dyDescent="0.2">
      <c r="E930" s="120"/>
      <c r="F930" s="55"/>
      <c r="G930" s="266"/>
      <c r="H930" s="266"/>
      <c r="I930" s="26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</row>
    <row r="931" spans="5:29" x14ac:dyDescent="0.2">
      <c r="E931" s="120"/>
      <c r="F931" s="55"/>
      <c r="G931" s="266"/>
      <c r="H931" s="266"/>
      <c r="I931" s="26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</row>
    <row r="932" spans="5:29" x14ac:dyDescent="0.2">
      <c r="E932" s="120"/>
      <c r="F932" s="55"/>
      <c r="G932" s="266"/>
      <c r="H932" s="266"/>
      <c r="I932" s="26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</row>
    <row r="933" spans="5:29" x14ac:dyDescent="0.2">
      <c r="E933" s="120"/>
      <c r="F933" s="55"/>
      <c r="G933" s="266"/>
      <c r="H933" s="266"/>
      <c r="I933" s="26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  <c r="AB933" s="56"/>
      <c r="AC933" s="56"/>
    </row>
    <row r="934" spans="5:29" x14ac:dyDescent="0.2">
      <c r="E934" s="120"/>
      <c r="F934" s="55"/>
      <c r="G934" s="266"/>
      <c r="H934" s="266"/>
      <c r="I934" s="26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  <c r="AB934" s="56"/>
      <c r="AC934" s="56"/>
    </row>
    <row r="935" spans="5:29" x14ac:dyDescent="0.2">
      <c r="E935" s="120"/>
      <c r="F935" s="55"/>
      <c r="G935" s="266"/>
      <c r="H935" s="266"/>
      <c r="I935" s="26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</row>
    <row r="936" spans="5:29" x14ac:dyDescent="0.2">
      <c r="E936" s="120"/>
      <c r="F936" s="55"/>
      <c r="G936" s="266"/>
      <c r="H936" s="266"/>
      <c r="I936" s="26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</row>
    <row r="937" spans="5:29" x14ac:dyDescent="0.2">
      <c r="E937" s="120"/>
      <c r="F937" s="55"/>
      <c r="G937" s="266"/>
      <c r="H937" s="266"/>
      <c r="I937" s="26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</row>
    <row r="938" spans="5:29" x14ac:dyDescent="0.2">
      <c r="E938" s="120"/>
      <c r="F938" s="55"/>
      <c r="G938" s="266"/>
      <c r="H938" s="266"/>
      <c r="I938" s="26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</row>
    <row r="939" spans="5:29" x14ac:dyDescent="0.2">
      <c r="E939" s="120"/>
      <c r="F939" s="55"/>
      <c r="G939" s="266"/>
      <c r="H939" s="266"/>
      <c r="I939" s="26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</row>
    <row r="940" spans="5:29" x14ac:dyDescent="0.2">
      <c r="E940" s="120"/>
      <c r="F940" s="55"/>
      <c r="G940" s="266"/>
      <c r="H940" s="266"/>
      <c r="I940" s="26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  <c r="AB940" s="56"/>
      <c r="AC940" s="56"/>
    </row>
    <row r="941" spans="5:29" x14ac:dyDescent="0.2">
      <c r="E941" s="120"/>
      <c r="F941" s="55"/>
      <c r="G941" s="266"/>
      <c r="H941" s="266"/>
      <c r="I941" s="26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  <c r="AB941" s="56"/>
      <c r="AC941" s="56"/>
    </row>
    <row r="942" spans="5:29" x14ac:dyDescent="0.2">
      <c r="E942" s="120"/>
      <c r="F942" s="55"/>
      <c r="G942" s="266"/>
      <c r="H942" s="266"/>
      <c r="I942" s="26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</row>
    <row r="943" spans="5:29" x14ac:dyDescent="0.2">
      <c r="E943" s="120"/>
      <c r="F943" s="55"/>
      <c r="G943" s="266"/>
      <c r="H943" s="266"/>
      <c r="I943" s="26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</row>
    <row r="944" spans="5:29" x14ac:dyDescent="0.2">
      <c r="E944" s="120"/>
      <c r="F944" s="55"/>
      <c r="G944" s="266"/>
      <c r="H944" s="266"/>
      <c r="I944" s="26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</row>
    <row r="945" spans="5:29" x14ac:dyDescent="0.2">
      <c r="E945" s="120"/>
      <c r="F945" s="55"/>
      <c r="G945" s="266"/>
      <c r="H945" s="266"/>
      <c r="I945" s="26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</row>
    <row r="946" spans="5:29" x14ac:dyDescent="0.2">
      <c r="E946" s="120"/>
      <c r="F946" s="55"/>
      <c r="G946" s="266"/>
      <c r="H946" s="266"/>
      <c r="I946" s="26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</row>
    <row r="947" spans="5:29" x14ac:dyDescent="0.2">
      <c r="E947" s="120"/>
      <c r="F947" s="55"/>
      <c r="G947" s="266"/>
      <c r="H947" s="266"/>
      <c r="I947" s="26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</row>
    <row r="948" spans="5:29" x14ac:dyDescent="0.2">
      <c r="E948" s="120"/>
      <c r="F948" s="55"/>
      <c r="G948" s="266"/>
      <c r="H948" s="266"/>
      <c r="I948" s="26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  <c r="AB948" s="56"/>
      <c r="AC948" s="56"/>
    </row>
    <row r="949" spans="5:29" x14ac:dyDescent="0.2">
      <c r="E949" s="120"/>
      <c r="F949" s="55"/>
      <c r="G949" s="266"/>
      <c r="H949" s="266"/>
      <c r="I949" s="26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  <c r="AA949" s="56"/>
      <c r="AB949" s="56"/>
      <c r="AC949" s="56"/>
    </row>
    <row r="950" spans="5:29" x14ac:dyDescent="0.2">
      <c r="E950" s="120"/>
      <c r="F950" s="55"/>
      <c r="G950" s="266"/>
      <c r="H950" s="266"/>
      <c r="I950" s="26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  <c r="AA950" s="56"/>
      <c r="AB950" s="56"/>
      <c r="AC950" s="56"/>
    </row>
    <row r="951" spans="5:29" x14ac:dyDescent="0.2">
      <c r="E951" s="120"/>
      <c r="F951" s="55"/>
      <c r="G951" s="266"/>
      <c r="H951" s="266"/>
      <c r="I951" s="26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  <c r="AA951" s="56"/>
      <c r="AB951" s="56"/>
      <c r="AC951" s="56"/>
    </row>
    <row r="952" spans="5:29" x14ac:dyDescent="0.2">
      <c r="E952" s="120"/>
      <c r="F952" s="55"/>
      <c r="G952" s="266"/>
      <c r="H952" s="266"/>
      <c r="I952" s="26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</row>
    <row r="953" spans="5:29" x14ac:dyDescent="0.2">
      <c r="E953" s="120"/>
      <c r="F953" s="55"/>
      <c r="G953" s="266"/>
      <c r="H953" s="266"/>
      <c r="I953" s="26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</row>
    <row r="954" spans="5:29" x14ac:dyDescent="0.2">
      <c r="E954" s="120"/>
      <c r="F954" s="55"/>
      <c r="G954" s="266"/>
      <c r="H954" s="266"/>
      <c r="I954" s="26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  <c r="AA954" s="56"/>
      <c r="AB954" s="56"/>
      <c r="AC954" s="56"/>
    </row>
    <row r="955" spans="5:29" x14ac:dyDescent="0.2">
      <c r="E955" s="120"/>
      <c r="F955" s="55"/>
      <c r="G955" s="266"/>
      <c r="H955" s="266"/>
      <c r="I955" s="26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  <c r="AA955" s="56"/>
      <c r="AB955" s="56"/>
      <c r="AC955" s="56"/>
    </row>
    <row r="956" spans="5:29" x14ac:dyDescent="0.2">
      <c r="E956" s="120"/>
      <c r="F956" s="55"/>
      <c r="G956" s="266"/>
      <c r="H956" s="266"/>
      <c r="I956" s="26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  <c r="AA956" s="56"/>
      <c r="AB956" s="56"/>
      <c r="AC956" s="56"/>
    </row>
    <row r="957" spans="5:29" x14ac:dyDescent="0.2">
      <c r="E957" s="120"/>
      <c r="F957" s="55"/>
      <c r="G957" s="266"/>
      <c r="H957" s="266"/>
      <c r="I957" s="26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  <c r="AA957" s="56"/>
      <c r="AB957" s="56"/>
      <c r="AC957" s="56"/>
    </row>
    <row r="958" spans="5:29" x14ac:dyDescent="0.2">
      <c r="E958" s="120"/>
      <c r="F958" s="55"/>
      <c r="G958" s="266"/>
      <c r="H958" s="266"/>
      <c r="I958" s="26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  <c r="AA958" s="56"/>
      <c r="AB958" s="56"/>
      <c r="AC958" s="56"/>
    </row>
    <row r="959" spans="5:29" x14ac:dyDescent="0.2">
      <c r="E959" s="120"/>
      <c r="F959" s="55"/>
      <c r="G959" s="266"/>
      <c r="H959" s="266"/>
      <c r="I959" s="26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  <c r="AB959" s="56"/>
      <c r="AC959" s="56"/>
    </row>
    <row r="960" spans="5:29" x14ac:dyDescent="0.2">
      <c r="E960" s="120"/>
      <c r="F960" s="55"/>
      <c r="G960" s="266"/>
      <c r="H960" s="266"/>
      <c r="I960" s="26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  <c r="AB960" s="56"/>
      <c r="AC960" s="56"/>
    </row>
    <row r="961" spans="5:29" x14ac:dyDescent="0.2">
      <c r="E961" s="120"/>
      <c r="F961" s="55"/>
      <c r="G961" s="266"/>
      <c r="H961" s="266"/>
      <c r="I961" s="26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  <c r="AA961" s="56"/>
      <c r="AB961" s="56"/>
      <c r="AC961" s="56"/>
    </row>
    <row r="962" spans="5:29" x14ac:dyDescent="0.2">
      <c r="E962" s="120"/>
      <c r="F962" s="55"/>
      <c r="G962" s="266"/>
      <c r="H962" s="266"/>
      <c r="I962" s="26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  <c r="AA962" s="56"/>
      <c r="AB962" s="56"/>
      <c r="AC962" s="56"/>
    </row>
    <row r="963" spans="5:29" x14ac:dyDescent="0.2">
      <c r="E963" s="120"/>
      <c r="F963" s="55"/>
      <c r="G963" s="266"/>
      <c r="H963" s="266"/>
      <c r="I963" s="26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  <c r="AA963" s="56"/>
      <c r="AB963" s="56"/>
      <c r="AC963" s="56"/>
    </row>
    <row r="964" spans="5:29" x14ac:dyDescent="0.2">
      <c r="E964" s="120"/>
      <c r="F964" s="55"/>
      <c r="G964" s="266"/>
      <c r="H964" s="266"/>
      <c r="I964" s="26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</row>
    <row r="965" spans="5:29" x14ac:dyDescent="0.2">
      <c r="E965" s="120"/>
      <c r="F965" s="55"/>
      <c r="G965" s="266"/>
      <c r="H965" s="266"/>
      <c r="I965" s="26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  <c r="AA965" s="56"/>
      <c r="AB965" s="56"/>
      <c r="AC965" s="56"/>
    </row>
    <row r="966" spans="5:29" x14ac:dyDescent="0.2">
      <c r="E966" s="120"/>
      <c r="F966" s="55"/>
      <c r="G966" s="266"/>
      <c r="H966" s="266"/>
      <c r="I966" s="26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  <c r="AA966" s="56"/>
      <c r="AB966" s="56"/>
      <c r="AC966" s="56"/>
    </row>
    <row r="967" spans="5:29" x14ac:dyDescent="0.2">
      <c r="E967" s="120"/>
      <c r="F967" s="55"/>
      <c r="G967" s="266"/>
      <c r="H967" s="266"/>
      <c r="I967" s="26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  <c r="AA967" s="56"/>
      <c r="AB967" s="56"/>
      <c r="AC967" s="56"/>
    </row>
    <row r="968" spans="5:29" x14ac:dyDescent="0.2">
      <c r="E968" s="120"/>
      <c r="F968" s="55"/>
      <c r="G968" s="266"/>
      <c r="H968" s="266"/>
      <c r="I968" s="26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  <c r="AB968" s="56"/>
      <c r="AC968" s="56"/>
    </row>
    <row r="969" spans="5:29" x14ac:dyDescent="0.2">
      <c r="E969" s="120"/>
      <c r="F969" s="55"/>
      <c r="G969" s="266"/>
      <c r="H969" s="266"/>
      <c r="I969" s="26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</row>
    <row r="970" spans="5:29" x14ac:dyDescent="0.2">
      <c r="E970" s="120"/>
      <c r="F970" s="55"/>
      <c r="G970" s="266"/>
      <c r="H970" s="266"/>
      <c r="I970" s="26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  <c r="AB970" s="56"/>
      <c r="AC970" s="56"/>
    </row>
    <row r="971" spans="5:29" x14ac:dyDescent="0.2">
      <c r="E971" s="120"/>
      <c r="F971" s="55"/>
      <c r="G971" s="266"/>
      <c r="H971" s="266"/>
      <c r="I971" s="26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  <c r="AA971" s="56"/>
      <c r="AB971" s="56"/>
      <c r="AC971" s="56"/>
    </row>
    <row r="972" spans="5:29" x14ac:dyDescent="0.2">
      <c r="E972" s="120"/>
      <c r="F972" s="55"/>
      <c r="G972" s="266"/>
      <c r="H972" s="266"/>
      <c r="I972" s="26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</row>
    <row r="973" spans="5:29" x14ac:dyDescent="0.2">
      <c r="E973" s="120"/>
      <c r="F973" s="55"/>
      <c r="G973" s="266"/>
      <c r="H973" s="266"/>
      <c r="I973" s="26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  <c r="AA973" s="56"/>
      <c r="AB973" s="56"/>
      <c r="AC973" s="56"/>
    </row>
    <row r="974" spans="5:29" x14ac:dyDescent="0.2">
      <c r="E974" s="120"/>
      <c r="F974" s="55"/>
      <c r="G974" s="266"/>
      <c r="H974" s="266"/>
      <c r="I974" s="26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  <c r="AA974" s="56"/>
      <c r="AB974" s="56"/>
      <c r="AC974" s="56"/>
    </row>
    <row r="975" spans="5:29" x14ac:dyDescent="0.2">
      <c r="E975" s="120"/>
      <c r="F975" s="55"/>
      <c r="G975" s="266"/>
      <c r="H975" s="266"/>
      <c r="I975" s="26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  <c r="AA975" s="56"/>
      <c r="AB975" s="56"/>
      <c r="AC975" s="56"/>
    </row>
    <row r="976" spans="5:29" x14ac:dyDescent="0.2">
      <c r="E976" s="120"/>
      <c r="F976" s="55"/>
      <c r="G976" s="266"/>
      <c r="H976" s="266"/>
      <c r="I976" s="26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  <c r="AA976" s="56"/>
      <c r="AB976" s="56"/>
      <c r="AC976" s="56"/>
    </row>
    <row r="977" spans="5:29" x14ac:dyDescent="0.2">
      <c r="E977" s="120"/>
      <c r="F977" s="55"/>
      <c r="G977" s="266"/>
      <c r="H977" s="266"/>
      <c r="I977" s="26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  <c r="AA977" s="56"/>
      <c r="AB977" s="56"/>
      <c r="AC977" s="56"/>
    </row>
    <row r="978" spans="5:29" x14ac:dyDescent="0.2">
      <c r="E978" s="120"/>
      <c r="F978" s="55"/>
      <c r="G978" s="266"/>
      <c r="H978" s="266"/>
      <c r="I978" s="26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  <c r="AA978" s="56"/>
      <c r="AB978" s="56"/>
      <c r="AC978" s="56"/>
    </row>
    <row r="979" spans="5:29" x14ac:dyDescent="0.2">
      <c r="E979" s="120"/>
      <c r="F979" s="55"/>
      <c r="G979" s="266"/>
      <c r="H979" s="266"/>
      <c r="I979" s="26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  <c r="AA979" s="56"/>
      <c r="AB979" s="56"/>
      <c r="AC979" s="56"/>
    </row>
    <row r="980" spans="5:29" x14ac:dyDescent="0.2">
      <c r="E980" s="120"/>
      <c r="F980" s="55"/>
      <c r="G980" s="266"/>
      <c r="H980" s="266"/>
      <c r="I980" s="26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  <c r="AA980" s="56"/>
      <c r="AB980" s="56"/>
      <c r="AC980" s="56"/>
    </row>
    <row r="981" spans="5:29" x14ac:dyDescent="0.2">
      <c r="E981" s="120"/>
      <c r="F981" s="55"/>
      <c r="G981" s="266"/>
      <c r="H981" s="266"/>
      <c r="I981" s="26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  <c r="AA981" s="56"/>
      <c r="AB981" s="56"/>
      <c r="AC981" s="56"/>
    </row>
    <row r="982" spans="5:29" x14ac:dyDescent="0.2">
      <c r="E982" s="120"/>
      <c r="F982" s="55"/>
      <c r="G982" s="266"/>
      <c r="H982" s="266"/>
      <c r="I982" s="26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  <c r="AA982" s="56"/>
      <c r="AB982" s="56"/>
      <c r="AC982" s="56"/>
    </row>
    <row r="983" spans="5:29" x14ac:dyDescent="0.2">
      <c r="E983" s="120"/>
      <c r="F983" s="55"/>
      <c r="G983" s="266"/>
      <c r="H983" s="266"/>
      <c r="I983" s="26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  <c r="AA983" s="56"/>
      <c r="AB983" s="56"/>
      <c r="AC983" s="56"/>
    </row>
    <row r="984" spans="5:29" x14ac:dyDescent="0.2">
      <c r="E984" s="120"/>
      <c r="F984" s="55"/>
      <c r="G984" s="266"/>
      <c r="H984" s="266"/>
      <c r="I984" s="26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  <c r="AA984" s="56"/>
      <c r="AB984" s="56"/>
      <c r="AC984" s="56"/>
    </row>
    <row r="985" spans="5:29" x14ac:dyDescent="0.2">
      <c r="E985" s="120"/>
      <c r="F985" s="55"/>
      <c r="G985" s="266"/>
      <c r="H985" s="266"/>
      <c r="I985" s="26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  <c r="AA985" s="56"/>
      <c r="AB985" s="56"/>
      <c r="AC985" s="56"/>
    </row>
    <row r="986" spans="5:29" x14ac:dyDescent="0.2">
      <c r="E986" s="120"/>
      <c r="F986" s="55"/>
      <c r="G986" s="266"/>
      <c r="H986" s="266"/>
      <c r="I986" s="26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  <c r="AA986" s="56"/>
      <c r="AB986" s="56"/>
      <c r="AC986" s="56"/>
    </row>
    <row r="987" spans="5:29" x14ac:dyDescent="0.2">
      <c r="E987" s="120"/>
      <c r="F987" s="55"/>
      <c r="G987" s="266"/>
      <c r="H987" s="266"/>
      <c r="I987" s="26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  <c r="AB987" s="56"/>
      <c r="AC987" s="56"/>
    </row>
    <row r="988" spans="5:29" x14ac:dyDescent="0.2">
      <c r="E988" s="120"/>
      <c r="F988" s="55"/>
      <c r="G988" s="266"/>
      <c r="H988" s="266"/>
      <c r="I988" s="26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  <c r="AB988" s="56"/>
      <c r="AC988" s="56"/>
    </row>
    <row r="989" spans="5:29" x14ac:dyDescent="0.2">
      <c r="E989" s="120"/>
      <c r="F989" s="55"/>
      <c r="G989" s="266"/>
      <c r="H989" s="266"/>
      <c r="I989" s="26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</row>
    <row r="990" spans="5:29" x14ac:dyDescent="0.2">
      <c r="E990" s="120"/>
      <c r="F990" s="55"/>
      <c r="G990" s="266"/>
      <c r="H990" s="266"/>
      <c r="I990" s="26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</row>
    <row r="991" spans="5:29" x14ac:dyDescent="0.2">
      <c r="E991" s="120"/>
      <c r="F991" s="55"/>
      <c r="G991" s="266"/>
      <c r="H991" s="266"/>
      <c r="I991" s="26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  <c r="AB991" s="56"/>
      <c r="AC991" s="56"/>
    </row>
    <row r="992" spans="5:29" x14ac:dyDescent="0.2">
      <c r="E992" s="120"/>
      <c r="F992" s="55"/>
      <c r="G992" s="266"/>
      <c r="H992" s="266"/>
      <c r="I992" s="26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</row>
    <row r="993" spans="5:29" x14ac:dyDescent="0.2">
      <c r="E993" s="120"/>
      <c r="F993" s="55"/>
      <c r="G993" s="266"/>
      <c r="H993" s="266"/>
      <c r="I993" s="26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</row>
    <row r="994" spans="5:29" x14ac:dyDescent="0.2">
      <c r="E994" s="120"/>
      <c r="F994" s="55"/>
      <c r="G994" s="266"/>
      <c r="H994" s="266"/>
      <c r="I994" s="26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  <c r="AA994" s="56"/>
      <c r="AB994" s="56"/>
      <c r="AC994" s="56"/>
    </row>
    <row r="995" spans="5:29" x14ac:dyDescent="0.2">
      <c r="E995" s="120"/>
      <c r="F995" s="55"/>
      <c r="G995" s="266"/>
      <c r="H995" s="266"/>
      <c r="I995" s="26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  <c r="AA995" s="56"/>
      <c r="AB995" s="56"/>
      <c r="AC995" s="56"/>
    </row>
    <row r="996" spans="5:29" x14ac:dyDescent="0.2">
      <c r="E996" s="120"/>
      <c r="F996" s="55"/>
      <c r="G996" s="266"/>
      <c r="H996" s="266"/>
      <c r="I996" s="26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  <c r="AA996" s="56"/>
      <c r="AB996" s="56"/>
      <c r="AC996" s="56"/>
    </row>
    <row r="997" spans="5:29" x14ac:dyDescent="0.2">
      <c r="E997" s="120"/>
      <c r="F997" s="55"/>
      <c r="G997" s="266"/>
      <c r="H997" s="266"/>
      <c r="I997" s="26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  <c r="AA997" s="56"/>
      <c r="AB997" s="56"/>
      <c r="AC997" s="56"/>
    </row>
    <row r="998" spans="5:29" x14ac:dyDescent="0.2">
      <c r="E998" s="120"/>
      <c r="F998" s="55"/>
      <c r="G998" s="266"/>
      <c r="H998" s="266"/>
      <c r="I998" s="26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  <c r="AA998" s="56"/>
      <c r="AB998" s="56"/>
      <c r="AC998" s="56"/>
    </row>
    <row r="999" spans="5:29" x14ac:dyDescent="0.2">
      <c r="E999" s="120"/>
      <c r="F999" s="55"/>
      <c r="G999" s="266"/>
      <c r="H999" s="266"/>
      <c r="I999" s="26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  <c r="AA999" s="56"/>
      <c r="AB999" s="56"/>
      <c r="AC999" s="56"/>
    </row>
    <row r="1000" spans="5:29" x14ac:dyDescent="0.2">
      <c r="E1000" s="120"/>
      <c r="F1000" s="55"/>
      <c r="G1000" s="266"/>
      <c r="H1000" s="266"/>
      <c r="I1000" s="26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  <c r="AA1000" s="56"/>
      <c r="AB1000" s="56"/>
      <c r="AC1000" s="56"/>
    </row>
    <row r="1001" spans="5:29" x14ac:dyDescent="0.2">
      <c r="E1001" s="120"/>
      <c r="F1001" s="55"/>
      <c r="G1001" s="266"/>
      <c r="H1001" s="266"/>
      <c r="I1001" s="266"/>
      <c r="J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  <c r="AA1001" s="56"/>
      <c r="AB1001" s="56"/>
      <c r="AC1001" s="56"/>
    </row>
    <row r="1002" spans="5:29" x14ac:dyDescent="0.2">
      <c r="E1002" s="120"/>
      <c r="F1002" s="55"/>
      <c r="G1002" s="266"/>
      <c r="H1002" s="266"/>
      <c r="I1002" s="266"/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  <c r="AA1002" s="56"/>
      <c r="AB1002" s="56"/>
      <c r="AC1002" s="56"/>
    </row>
    <row r="1003" spans="5:29" x14ac:dyDescent="0.2">
      <c r="E1003" s="120"/>
      <c r="F1003" s="55"/>
      <c r="G1003" s="266"/>
      <c r="H1003" s="266"/>
      <c r="I1003" s="266"/>
      <c r="J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  <c r="AA1003" s="56"/>
      <c r="AB1003" s="56"/>
      <c r="AC1003" s="56"/>
    </row>
    <row r="1004" spans="5:29" x14ac:dyDescent="0.2">
      <c r="E1004" s="120"/>
      <c r="F1004" s="55"/>
      <c r="G1004" s="266"/>
      <c r="H1004" s="266"/>
      <c r="I1004" s="266"/>
      <c r="J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  <c r="AA1004" s="56"/>
      <c r="AB1004" s="56"/>
      <c r="AC1004" s="56"/>
    </row>
    <row r="1005" spans="5:29" x14ac:dyDescent="0.2">
      <c r="E1005" s="120"/>
      <c r="F1005" s="55"/>
      <c r="G1005" s="266"/>
      <c r="H1005" s="266"/>
      <c r="I1005" s="266"/>
      <c r="J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  <c r="AA1005" s="56"/>
      <c r="AB1005" s="56"/>
      <c r="AC1005" s="56"/>
    </row>
    <row r="1006" spans="5:29" x14ac:dyDescent="0.2">
      <c r="E1006" s="120"/>
      <c r="F1006" s="55"/>
      <c r="G1006" s="266"/>
      <c r="H1006" s="266"/>
      <c r="I1006" s="266"/>
      <c r="J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  <c r="AA1006" s="56"/>
      <c r="AB1006" s="56"/>
      <c r="AC1006" s="56"/>
    </row>
    <row r="1007" spans="5:29" x14ac:dyDescent="0.2">
      <c r="E1007" s="120"/>
      <c r="F1007" s="55"/>
      <c r="G1007" s="266"/>
      <c r="H1007" s="266"/>
      <c r="I1007" s="266"/>
      <c r="J1007" s="56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  <c r="AA1007" s="56"/>
      <c r="AB1007" s="56"/>
      <c r="AC1007" s="56"/>
    </row>
    <row r="1008" spans="5:29" x14ac:dyDescent="0.2">
      <c r="E1008" s="120"/>
      <c r="F1008" s="55"/>
      <c r="G1008" s="266"/>
      <c r="H1008" s="266"/>
      <c r="I1008" s="266"/>
      <c r="J1008" s="56"/>
      <c r="K1008" s="56"/>
      <c r="L1008" s="56"/>
      <c r="M1008" s="56"/>
      <c r="N1008" s="56"/>
      <c r="O1008" s="56"/>
      <c r="P1008" s="56"/>
      <c r="Q1008" s="56"/>
      <c r="R1008" s="56"/>
      <c r="S1008" s="56"/>
      <c r="T1008" s="56"/>
      <c r="U1008" s="56"/>
      <c r="V1008" s="56"/>
      <c r="W1008" s="56"/>
      <c r="X1008" s="56"/>
      <c r="Y1008" s="56"/>
      <c r="Z1008" s="56"/>
      <c r="AA1008" s="56"/>
      <c r="AB1008" s="56"/>
      <c r="AC1008" s="56"/>
    </row>
    <row r="1009" spans="5:29" x14ac:dyDescent="0.2">
      <c r="E1009" s="120"/>
      <c r="F1009" s="55"/>
      <c r="G1009" s="266"/>
      <c r="H1009" s="266"/>
      <c r="I1009" s="266"/>
      <c r="J1009" s="56"/>
      <c r="K1009" s="56"/>
      <c r="L1009" s="56"/>
      <c r="M1009" s="56"/>
      <c r="N1009" s="56"/>
      <c r="O1009" s="56"/>
      <c r="P1009" s="56"/>
      <c r="Q1009" s="56"/>
      <c r="R1009" s="56"/>
      <c r="S1009" s="56"/>
      <c r="T1009" s="56"/>
      <c r="U1009" s="56"/>
      <c r="V1009" s="56"/>
      <c r="W1009" s="56"/>
      <c r="X1009" s="56"/>
      <c r="Y1009" s="56"/>
      <c r="Z1009" s="56"/>
      <c r="AA1009" s="56"/>
      <c r="AB1009" s="56"/>
      <c r="AC1009" s="56"/>
    </row>
    <row r="1010" spans="5:29" x14ac:dyDescent="0.2">
      <c r="E1010" s="120"/>
      <c r="F1010" s="55"/>
      <c r="G1010" s="266"/>
      <c r="H1010" s="266"/>
      <c r="I1010" s="266"/>
      <c r="J1010" s="56"/>
      <c r="K1010" s="56"/>
      <c r="L1010" s="56"/>
      <c r="M1010" s="56"/>
      <c r="N1010" s="56"/>
      <c r="O1010" s="56"/>
      <c r="P1010" s="56"/>
      <c r="Q1010" s="56"/>
      <c r="R1010" s="56"/>
      <c r="S1010" s="56"/>
      <c r="T1010" s="56"/>
      <c r="U1010" s="56"/>
      <c r="V1010" s="56"/>
      <c r="W1010" s="56"/>
      <c r="X1010" s="56"/>
      <c r="Y1010" s="56"/>
      <c r="Z1010" s="56"/>
      <c r="AA1010" s="56"/>
      <c r="AB1010" s="56"/>
      <c r="AC1010" s="56"/>
    </row>
    <row r="1011" spans="5:29" x14ac:dyDescent="0.2">
      <c r="E1011" s="120"/>
      <c r="F1011" s="55"/>
      <c r="G1011" s="266"/>
      <c r="H1011" s="266"/>
      <c r="I1011" s="266"/>
      <c r="J1011" s="56"/>
      <c r="K1011" s="56"/>
      <c r="L1011" s="56"/>
      <c r="M1011" s="56"/>
      <c r="N1011" s="56"/>
      <c r="O1011" s="56"/>
      <c r="P1011" s="56"/>
      <c r="Q1011" s="56"/>
      <c r="R1011" s="56"/>
      <c r="S1011" s="56"/>
      <c r="T1011" s="56"/>
      <c r="U1011" s="56"/>
      <c r="V1011" s="56"/>
      <c r="W1011" s="56"/>
      <c r="X1011" s="56"/>
      <c r="Y1011" s="56"/>
      <c r="Z1011" s="56"/>
      <c r="AA1011" s="56"/>
      <c r="AB1011" s="56"/>
      <c r="AC1011" s="56"/>
    </row>
    <row r="1012" spans="5:29" x14ac:dyDescent="0.2">
      <c r="E1012" s="120"/>
      <c r="F1012" s="55"/>
      <c r="G1012" s="266"/>
      <c r="H1012" s="266"/>
      <c r="I1012" s="266"/>
      <c r="J1012" s="56"/>
      <c r="K1012" s="56"/>
      <c r="L1012" s="56"/>
      <c r="M1012" s="56"/>
      <c r="N1012" s="56"/>
      <c r="O1012" s="56"/>
      <c r="P1012" s="56"/>
      <c r="Q1012" s="56"/>
      <c r="R1012" s="56"/>
      <c r="S1012" s="56"/>
      <c r="T1012" s="56"/>
      <c r="U1012" s="56"/>
      <c r="V1012" s="56"/>
      <c r="W1012" s="56"/>
      <c r="X1012" s="56"/>
      <c r="Y1012" s="56"/>
      <c r="Z1012" s="56"/>
      <c r="AA1012" s="56"/>
      <c r="AB1012" s="56"/>
      <c r="AC1012" s="56"/>
    </row>
    <row r="1013" spans="5:29" x14ac:dyDescent="0.2">
      <c r="E1013" s="120"/>
      <c r="F1013" s="55"/>
      <c r="G1013" s="266"/>
      <c r="H1013" s="266"/>
      <c r="I1013" s="266"/>
      <c r="J1013" s="56"/>
      <c r="K1013" s="56"/>
      <c r="L1013" s="56"/>
      <c r="M1013" s="56"/>
      <c r="N1013" s="56"/>
      <c r="O1013" s="56"/>
      <c r="P1013" s="56"/>
      <c r="Q1013" s="56"/>
      <c r="R1013" s="56"/>
      <c r="S1013" s="56"/>
      <c r="T1013" s="56"/>
      <c r="U1013" s="56"/>
      <c r="V1013" s="56"/>
      <c r="W1013" s="56"/>
      <c r="X1013" s="56"/>
      <c r="Y1013" s="56"/>
      <c r="Z1013" s="56"/>
      <c r="AA1013" s="56"/>
      <c r="AB1013" s="56"/>
      <c r="AC1013" s="56"/>
    </row>
    <row r="1014" spans="5:29" x14ac:dyDescent="0.2">
      <c r="E1014" s="120"/>
      <c r="F1014" s="55"/>
      <c r="G1014" s="266"/>
      <c r="H1014" s="266"/>
      <c r="I1014" s="266"/>
      <c r="J1014" s="56"/>
      <c r="K1014" s="56"/>
      <c r="L1014" s="56"/>
      <c r="M1014" s="56"/>
      <c r="N1014" s="56"/>
      <c r="O1014" s="56"/>
      <c r="P1014" s="56"/>
      <c r="Q1014" s="56"/>
      <c r="R1014" s="56"/>
      <c r="S1014" s="56"/>
      <c r="T1014" s="56"/>
      <c r="U1014" s="56"/>
      <c r="V1014" s="56"/>
      <c r="W1014" s="56"/>
      <c r="X1014" s="56"/>
      <c r="Y1014" s="56"/>
      <c r="Z1014" s="56"/>
      <c r="AA1014" s="56"/>
      <c r="AB1014" s="56"/>
      <c r="AC1014" s="56"/>
    </row>
    <row r="1015" spans="5:29" x14ac:dyDescent="0.2">
      <c r="E1015" s="120"/>
      <c r="F1015" s="55"/>
      <c r="G1015" s="266"/>
      <c r="H1015" s="266"/>
      <c r="I1015" s="266"/>
      <c r="J1015" s="56"/>
      <c r="K1015" s="56"/>
      <c r="L1015" s="56"/>
      <c r="M1015" s="56"/>
      <c r="N1015" s="56"/>
      <c r="O1015" s="56"/>
      <c r="P1015" s="56"/>
      <c r="Q1015" s="56"/>
      <c r="R1015" s="56"/>
      <c r="S1015" s="56"/>
      <c r="T1015" s="56"/>
      <c r="U1015" s="56"/>
      <c r="V1015" s="56"/>
      <c r="W1015" s="56"/>
      <c r="X1015" s="56"/>
      <c r="Y1015" s="56"/>
      <c r="Z1015" s="56"/>
      <c r="AA1015" s="56"/>
      <c r="AB1015" s="56"/>
      <c r="AC1015" s="56"/>
    </row>
    <row r="1016" spans="5:29" x14ac:dyDescent="0.2">
      <c r="E1016" s="120"/>
      <c r="F1016" s="55"/>
      <c r="G1016" s="266"/>
      <c r="H1016" s="266"/>
      <c r="I1016" s="266"/>
      <c r="J1016" s="56"/>
      <c r="K1016" s="56"/>
      <c r="L1016" s="56"/>
      <c r="M1016" s="56"/>
      <c r="N1016" s="56"/>
      <c r="O1016" s="56"/>
      <c r="P1016" s="56"/>
      <c r="Q1016" s="56"/>
      <c r="R1016" s="56"/>
      <c r="S1016" s="56"/>
      <c r="T1016" s="56"/>
      <c r="U1016" s="56"/>
      <c r="V1016" s="56"/>
      <c r="W1016" s="56"/>
      <c r="X1016" s="56"/>
      <c r="Y1016" s="56"/>
      <c r="Z1016" s="56"/>
      <c r="AA1016" s="56"/>
      <c r="AB1016" s="56"/>
      <c r="AC1016" s="56"/>
    </row>
    <row r="1017" spans="5:29" x14ac:dyDescent="0.2">
      <c r="E1017" s="120"/>
      <c r="F1017" s="55"/>
      <c r="G1017" s="266"/>
      <c r="H1017" s="266"/>
      <c r="I1017" s="266"/>
      <c r="J1017" s="56"/>
      <c r="K1017" s="56"/>
      <c r="L1017" s="56"/>
      <c r="M1017" s="56"/>
      <c r="N1017" s="56"/>
      <c r="O1017" s="56"/>
      <c r="P1017" s="56"/>
      <c r="Q1017" s="56"/>
      <c r="R1017" s="56"/>
      <c r="S1017" s="56"/>
      <c r="T1017" s="56"/>
      <c r="U1017" s="56"/>
      <c r="V1017" s="56"/>
      <c r="W1017" s="56"/>
      <c r="X1017" s="56"/>
      <c r="Y1017" s="56"/>
      <c r="Z1017" s="56"/>
      <c r="AA1017" s="56"/>
      <c r="AB1017" s="56"/>
      <c r="AC1017" s="56"/>
    </row>
    <row r="1018" spans="5:29" x14ac:dyDescent="0.2">
      <c r="E1018" s="120"/>
      <c r="F1018" s="55"/>
      <c r="G1018" s="266"/>
      <c r="H1018" s="266"/>
      <c r="I1018" s="266"/>
      <c r="J1018" s="56"/>
      <c r="K1018" s="56"/>
      <c r="L1018" s="56"/>
      <c r="M1018" s="56"/>
      <c r="N1018" s="56"/>
      <c r="O1018" s="56"/>
      <c r="P1018" s="56"/>
      <c r="Q1018" s="56"/>
      <c r="R1018" s="56"/>
      <c r="S1018" s="56"/>
      <c r="T1018" s="56"/>
      <c r="U1018" s="56"/>
      <c r="V1018" s="56"/>
      <c r="W1018" s="56"/>
      <c r="X1018" s="56"/>
      <c r="Y1018" s="56"/>
      <c r="Z1018" s="56"/>
      <c r="AA1018" s="56"/>
      <c r="AB1018" s="56"/>
      <c r="AC1018" s="56"/>
    </row>
    <row r="1019" spans="5:29" x14ac:dyDescent="0.2">
      <c r="E1019" s="120"/>
      <c r="F1019" s="55"/>
      <c r="G1019" s="266"/>
      <c r="H1019" s="266"/>
      <c r="I1019" s="266"/>
      <c r="J1019" s="56"/>
      <c r="K1019" s="56"/>
      <c r="L1019" s="56"/>
      <c r="M1019" s="56"/>
      <c r="N1019" s="56"/>
      <c r="O1019" s="56"/>
      <c r="P1019" s="56"/>
      <c r="Q1019" s="56"/>
      <c r="R1019" s="56"/>
      <c r="S1019" s="56"/>
      <c r="T1019" s="56"/>
      <c r="U1019" s="56"/>
      <c r="V1019" s="56"/>
      <c r="W1019" s="56"/>
      <c r="X1019" s="56"/>
      <c r="Y1019" s="56"/>
      <c r="Z1019" s="56"/>
      <c r="AA1019" s="56"/>
      <c r="AB1019" s="56"/>
      <c r="AC1019" s="56"/>
    </row>
    <row r="1020" spans="5:29" x14ac:dyDescent="0.2">
      <c r="E1020" s="120"/>
      <c r="F1020" s="55"/>
      <c r="G1020" s="266"/>
      <c r="H1020" s="266"/>
      <c r="I1020" s="266"/>
      <c r="J1020" s="56"/>
      <c r="K1020" s="56"/>
      <c r="L1020" s="56"/>
      <c r="M1020" s="56"/>
      <c r="N1020" s="56"/>
      <c r="O1020" s="56"/>
      <c r="P1020" s="56"/>
      <c r="Q1020" s="56"/>
      <c r="R1020" s="56"/>
      <c r="S1020" s="56"/>
      <c r="T1020" s="56"/>
      <c r="U1020" s="56"/>
      <c r="V1020" s="56"/>
      <c r="W1020" s="56"/>
      <c r="X1020" s="56"/>
      <c r="Y1020" s="56"/>
      <c r="Z1020" s="56"/>
      <c r="AA1020" s="56"/>
      <c r="AB1020" s="56"/>
      <c r="AC1020" s="56"/>
    </row>
    <row r="1021" spans="5:29" x14ac:dyDescent="0.2">
      <c r="E1021" s="120"/>
      <c r="F1021" s="55"/>
      <c r="G1021" s="266"/>
      <c r="H1021" s="266"/>
      <c r="I1021" s="266"/>
      <c r="J1021" s="56"/>
      <c r="K1021" s="56"/>
      <c r="L1021" s="56"/>
      <c r="M1021" s="56"/>
      <c r="N1021" s="56"/>
      <c r="O1021" s="56"/>
      <c r="P1021" s="56"/>
      <c r="Q1021" s="56"/>
      <c r="R1021" s="56"/>
      <c r="S1021" s="56"/>
      <c r="T1021" s="56"/>
      <c r="U1021" s="56"/>
      <c r="V1021" s="56"/>
      <c r="W1021" s="56"/>
      <c r="X1021" s="56"/>
      <c r="Y1021" s="56"/>
      <c r="Z1021" s="56"/>
      <c r="AA1021" s="56"/>
      <c r="AB1021" s="56"/>
      <c r="AC1021" s="56"/>
    </row>
    <row r="1022" spans="5:29" x14ac:dyDescent="0.2">
      <c r="E1022" s="120"/>
      <c r="F1022" s="55"/>
      <c r="G1022" s="266"/>
      <c r="H1022" s="266"/>
      <c r="I1022" s="266"/>
      <c r="J1022" s="56"/>
      <c r="K1022" s="56"/>
      <c r="L1022" s="56"/>
      <c r="M1022" s="56"/>
      <c r="N1022" s="56"/>
      <c r="O1022" s="56"/>
      <c r="P1022" s="56"/>
      <c r="Q1022" s="56"/>
      <c r="R1022" s="56"/>
      <c r="S1022" s="56"/>
      <c r="T1022" s="56"/>
      <c r="U1022" s="56"/>
      <c r="V1022" s="56"/>
      <c r="W1022" s="56"/>
      <c r="X1022" s="56"/>
      <c r="Y1022" s="56"/>
      <c r="Z1022" s="56"/>
      <c r="AA1022" s="56"/>
      <c r="AB1022" s="56"/>
      <c r="AC1022" s="56"/>
    </row>
    <row r="1023" spans="5:29" x14ac:dyDescent="0.2">
      <c r="E1023" s="120"/>
      <c r="F1023" s="55"/>
      <c r="G1023" s="266"/>
      <c r="H1023" s="266"/>
      <c r="I1023" s="266"/>
      <c r="J1023" s="56"/>
      <c r="K1023" s="56"/>
      <c r="L1023" s="56"/>
      <c r="M1023" s="56"/>
      <c r="N1023" s="56"/>
      <c r="O1023" s="56"/>
      <c r="P1023" s="56"/>
      <c r="Q1023" s="56"/>
      <c r="R1023" s="56"/>
      <c r="S1023" s="56"/>
      <c r="T1023" s="56"/>
      <c r="U1023" s="56"/>
      <c r="V1023" s="56"/>
      <c r="W1023" s="56"/>
      <c r="X1023" s="56"/>
      <c r="Y1023" s="56"/>
      <c r="Z1023" s="56"/>
      <c r="AA1023" s="56"/>
      <c r="AB1023" s="56"/>
      <c r="AC1023" s="56"/>
    </row>
    <row r="1024" spans="5:29" x14ac:dyDescent="0.2">
      <c r="E1024" s="120"/>
      <c r="F1024" s="55"/>
      <c r="G1024" s="266"/>
      <c r="H1024" s="266"/>
      <c r="I1024" s="266"/>
      <c r="J1024" s="56"/>
      <c r="K1024" s="56"/>
      <c r="L1024" s="56"/>
      <c r="M1024" s="56"/>
      <c r="N1024" s="56"/>
      <c r="O1024" s="56"/>
      <c r="P1024" s="56"/>
      <c r="Q1024" s="56"/>
      <c r="R1024" s="56"/>
      <c r="S1024" s="56"/>
      <c r="T1024" s="56"/>
      <c r="U1024" s="56"/>
      <c r="V1024" s="56"/>
      <c r="W1024" s="56"/>
      <c r="X1024" s="56"/>
      <c r="Y1024" s="56"/>
      <c r="Z1024" s="56"/>
      <c r="AA1024" s="56"/>
      <c r="AB1024" s="56"/>
      <c r="AC1024" s="56"/>
    </row>
    <row r="1025" spans="5:29" x14ac:dyDescent="0.2">
      <c r="E1025" s="120"/>
      <c r="F1025" s="55"/>
      <c r="G1025" s="266"/>
      <c r="H1025" s="266"/>
      <c r="I1025" s="266"/>
      <c r="J1025" s="56"/>
      <c r="K1025" s="56"/>
      <c r="L1025" s="56"/>
      <c r="M1025" s="56"/>
      <c r="N1025" s="56"/>
      <c r="O1025" s="56"/>
      <c r="P1025" s="56"/>
      <c r="Q1025" s="56"/>
      <c r="R1025" s="56"/>
      <c r="S1025" s="56"/>
      <c r="T1025" s="56"/>
      <c r="U1025" s="56"/>
      <c r="V1025" s="56"/>
      <c r="W1025" s="56"/>
      <c r="X1025" s="56"/>
      <c r="Y1025" s="56"/>
      <c r="Z1025" s="56"/>
      <c r="AA1025" s="56"/>
      <c r="AB1025" s="56"/>
      <c r="AC1025" s="56"/>
    </row>
    <row r="1026" spans="5:29" x14ac:dyDescent="0.2">
      <c r="E1026" s="120"/>
      <c r="F1026" s="55"/>
      <c r="G1026" s="266"/>
      <c r="H1026" s="266"/>
      <c r="I1026" s="266"/>
      <c r="J1026" s="56"/>
      <c r="K1026" s="56"/>
      <c r="L1026" s="56"/>
      <c r="M1026" s="56"/>
      <c r="N1026" s="56"/>
      <c r="O1026" s="56"/>
      <c r="P1026" s="56"/>
      <c r="Q1026" s="56"/>
      <c r="R1026" s="56"/>
      <c r="S1026" s="56"/>
      <c r="T1026" s="56"/>
      <c r="U1026" s="56"/>
      <c r="V1026" s="56"/>
      <c r="W1026" s="56"/>
      <c r="X1026" s="56"/>
      <c r="Y1026" s="56"/>
      <c r="Z1026" s="56"/>
      <c r="AA1026" s="56"/>
      <c r="AB1026" s="56"/>
      <c r="AC1026" s="56"/>
    </row>
    <row r="1027" spans="5:29" x14ac:dyDescent="0.2">
      <c r="E1027" s="120"/>
      <c r="F1027" s="55"/>
      <c r="G1027" s="266"/>
      <c r="H1027" s="266"/>
      <c r="I1027" s="266"/>
      <c r="J1027" s="56"/>
      <c r="K1027" s="56"/>
      <c r="L1027" s="56"/>
      <c r="M1027" s="56"/>
      <c r="N1027" s="56"/>
      <c r="O1027" s="56"/>
      <c r="P1027" s="56"/>
      <c r="Q1027" s="56"/>
      <c r="R1027" s="56"/>
      <c r="S1027" s="56"/>
      <c r="T1027" s="56"/>
      <c r="U1027" s="56"/>
      <c r="V1027" s="56"/>
      <c r="W1027" s="56"/>
      <c r="X1027" s="56"/>
      <c r="Y1027" s="56"/>
      <c r="Z1027" s="56"/>
      <c r="AA1027" s="56"/>
      <c r="AB1027" s="56"/>
      <c r="AC1027" s="56"/>
    </row>
    <row r="1028" spans="5:29" x14ac:dyDescent="0.2">
      <c r="E1028" s="120"/>
      <c r="F1028" s="55"/>
      <c r="G1028" s="266"/>
      <c r="H1028" s="266"/>
      <c r="I1028" s="266"/>
      <c r="J1028" s="56"/>
      <c r="K1028" s="56"/>
      <c r="L1028" s="56"/>
      <c r="M1028" s="56"/>
      <c r="N1028" s="56"/>
      <c r="O1028" s="56"/>
      <c r="P1028" s="56"/>
      <c r="Q1028" s="56"/>
      <c r="R1028" s="56"/>
      <c r="S1028" s="56"/>
      <c r="T1028" s="56"/>
      <c r="U1028" s="56"/>
      <c r="V1028" s="56"/>
      <c r="W1028" s="56"/>
      <c r="X1028" s="56"/>
      <c r="Y1028" s="56"/>
      <c r="Z1028" s="56"/>
      <c r="AA1028" s="56"/>
      <c r="AB1028" s="56"/>
      <c r="AC1028" s="56"/>
    </row>
    <row r="1029" spans="5:29" x14ac:dyDescent="0.2">
      <c r="E1029" s="120"/>
      <c r="F1029" s="55"/>
      <c r="G1029" s="266"/>
      <c r="H1029" s="266"/>
      <c r="I1029" s="266"/>
      <c r="J1029" s="56"/>
      <c r="K1029" s="56"/>
      <c r="L1029" s="56"/>
      <c r="M1029" s="56"/>
      <c r="N1029" s="56"/>
      <c r="O1029" s="56"/>
      <c r="P1029" s="56"/>
      <c r="Q1029" s="56"/>
      <c r="R1029" s="56"/>
      <c r="S1029" s="56"/>
      <c r="T1029" s="56"/>
      <c r="U1029" s="56"/>
      <c r="V1029" s="56"/>
      <c r="W1029" s="56"/>
      <c r="X1029" s="56"/>
      <c r="Y1029" s="56"/>
      <c r="Z1029" s="56"/>
      <c r="AA1029" s="56"/>
      <c r="AB1029" s="56"/>
      <c r="AC1029" s="56"/>
    </row>
    <row r="1030" spans="5:29" x14ac:dyDescent="0.2">
      <c r="E1030" s="120"/>
      <c r="F1030" s="55"/>
      <c r="G1030" s="266"/>
      <c r="H1030" s="266"/>
      <c r="I1030" s="266"/>
      <c r="J1030" s="56"/>
      <c r="K1030" s="56"/>
      <c r="L1030" s="56"/>
      <c r="M1030" s="56"/>
      <c r="N1030" s="56"/>
      <c r="O1030" s="56"/>
      <c r="P1030" s="56"/>
      <c r="Q1030" s="56"/>
      <c r="R1030" s="56"/>
      <c r="S1030" s="56"/>
      <c r="T1030" s="56"/>
      <c r="U1030" s="56"/>
      <c r="V1030" s="56"/>
      <c r="W1030" s="56"/>
      <c r="X1030" s="56"/>
      <c r="Y1030" s="56"/>
      <c r="Z1030" s="56"/>
      <c r="AA1030" s="56"/>
      <c r="AB1030" s="56"/>
      <c r="AC1030" s="56"/>
    </row>
    <row r="1031" spans="5:29" x14ac:dyDescent="0.2">
      <c r="E1031" s="120"/>
      <c r="F1031" s="55"/>
      <c r="G1031" s="266"/>
      <c r="H1031" s="266"/>
      <c r="I1031" s="266"/>
      <c r="J1031" s="56"/>
      <c r="K1031" s="56"/>
      <c r="L1031" s="56"/>
      <c r="M1031" s="56"/>
      <c r="N1031" s="56"/>
      <c r="O1031" s="56"/>
      <c r="P1031" s="56"/>
      <c r="Q1031" s="56"/>
      <c r="R1031" s="56"/>
      <c r="S1031" s="56"/>
      <c r="T1031" s="56"/>
      <c r="U1031" s="56"/>
      <c r="V1031" s="56"/>
      <c r="W1031" s="56"/>
      <c r="X1031" s="56"/>
      <c r="Y1031" s="56"/>
      <c r="Z1031" s="56"/>
      <c r="AA1031" s="56"/>
      <c r="AB1031" s="56"/>
      <c r="AC1031" s="56"/>
    </row>
    <row r="1032" spans="5:29" x14ac:dyDescent="0.2">
      <c r="E1032" s="120"/>
      <c r="F1032" s="55"/>
      <c r="G1032" s="266"/>
      <c r="H1032" s="266"/>
      <c r="I1032" s="266"/>
      <c r="J1032" s="56"/>
      <c r="K1032" s="56"/>
      <c r="L1032" s="56"/>
      <c r="M1032" s="56"/>
      <c r="N1032" s="56"/>
      <c r="O1032" s="56"/>
      <c r="P1032" s="56"/>
      <c r="Q1032" s="56"/>
      <c r="R1032" s="56"/>
      <c r="S1032" s="56"/>
      <c r="T1032" s="56"/>
      <c r="U1032" s="56"/>
      <c r="V1032" s="56"/>
      <c r="W1032" s="56"/>
      <c r="X1032" s="56"/>
      <c r="Y1032" s="56"/>
      <c r="Z1032" s="56"/>
      <c r="AA1032" s="56"/>
      <c r="AB1032" s="56"/>
      <c r="AC1032" s="56"/>
    </row>
    <row r="1033" spans="5:29" x14ac:dyDescent="0.2">
      <c r="E1033" s="120"/>
      <c r="F1033" s="55"/>
      <c r="G1033" s="266"/>
      <c r="H1033" s="266"/>
      <c r="I1033" s="266"/>
      <c r="J1033" s="56"/>
      <c r="K1033" s="56"/>
      <c r="L1033" s="56"/>
      <c r="M1033" s="56"/>
      <c r="N1033" s="56"/>
      <c r="O1033" s="56"/>
      <c r="P1033" s="56"/>
      <c r="Q1033" s="56"/>
      <c r="R1033" s="56"/>
      <c r="S1033" s="56"/>
      <c r="T1033" s="56"/>
      <c r="U1033" s="56"/>
      <c r="V1033" s="56"/>
      <c r="W1033" s="56"/>
      <c r="X1033" s="56"/>
      <c r="Y1033" s="56"/>
      <c r="Z1033" s="56"/>
      <c r="AA1033" s="56"/>
      <c r="AB1033" s="56"/>
      <c r="AC1033" s="56"/>
    </row>
    <row r="1034" spans="5:29" x14ac:dyDescent="0.2">
      <c r="E1034" s="120"/>
      <c r="F1034" s="55"/>
      <c r="G1034" s="266"/>
      <c r="H1034" s="266"/>
      <c r="I1034" s="266"/>
      <c r="J1034" s="56"/>
      <c r="K1034" s="56"/>
      <c r="L1034" s="56"/>
      <c r="M1034" s="56"/>
      <c r="N1034" s="56"/>
      <c r="O1034" s="56"/>
      <c r="P1034" s="56"/>
      <c r="Q1034" s="56"/>
      <c r="R1034" s="56"/>
      <c r="S1034" s="56"/>
      <c r="T1034" s="56"/>
      <c r="U1034" s="56"/>
      <c r="V1034" s="56"/>
      <c r="W1034" s="56"/>
      <c r="X1034" s="56"/>
      <c r="Y1034" s="56"/>
      <c r="Z1034" s="56"/>
      <c r="AA1034" s="56"/>
      <c r="AB1034" s="56"/>
      <c r="AC1034" s="56"/>
    </row>
    <row r="1035" spans="5:29" x14ac:dyDescent="0.2">
      <c r="E1035" s="120"/>
      <c r="F1035" s="55"/>
      <c r="G1035" s="266"/>
      <c r="H1035" s="266"/>
      <c r="I1035" s="266"/>
      <c r="J1035" s="56"/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  <c r="X1035" s="56"/>
      <c r="Y1035" s="56"/>
      <c r="Z1035" s="56"/>
      <c r="AA1035" s="56"/>
      <c r="AB1035" s="56"/>
      <c r="AC1035" s="56"/>
    </row>
    <row r="1036" spans="5:29" x14ac:dyDescent="0.2">
      <c r="E1036" s="120"/>
      <c r="F1036" s="55"/>
      <c r="G1036" s="266"/>
      <c r="H1036" s="266"/>
      <c r="I1036" s="266"/>
      <c r="J1036" s="56"/>
      <c r="K1036" s="56"/>
      <c r="L1036" s="56"/>
      <c r="M1036" s="56"/>
      <c r="N1036" s="56"/>
      <c r="O1036" s="56"/>
      <c r="P1036" s="56"/>
      <c r="Q1036" s="56"/>
      <c r="R1036" s="56"/>
      <c r="S1036" s="56"/>
      <c r="T1036" s="56"/>
      <c r="U1036" s="56"/>
      <c r="V1036" s="56"/>
      <c r="W1036" s="56"/>
      <c r="X1036" s="56"/>
      <c r="Y1036" s="56"/>
      <c r="Z1036" s="56"/>
      <c r="AA1036" s="56"/>
      <c r="AB1036" s="56"/>
      <c r="AC1036" s="56"/>
    </row>
    <row r="1037" spans="5:29" x14ac:dyDescent="0.2">
      <c r="E1037" s="120"/>
      <c r="F1037" s="55"/>
      <c r="G1037" s="266"/>
      <c r="H1037" s="266"/>
      <c r="I1037" s="266"/>
      <c r="J1037" s="56"/>
      <c r="K1037" s="56"/>
      <c r="L1037" s="56"/>
      <c r="M1037" s="56"/>
      <c r="N1037" s="56"/>
      <c r="O1037" s="56"/>
      <c r="P1037" s="56"/>
      <c r="Q1037" s="56"/>
      <c r="R1037" s="56"/>
      <c r="S1037" s="56"/>
      <c r="T1037" s="56"/>
      <c r="U1037" s="56"/>
      <c r="V1037" s="56"/>
      <c r="W1037" s="56"/>
      <c r="X1037" s="56"/>
      <c r="Y1037" s="56"/>
      <c r="Z1037" s="56"/>
      <c r="AA1037" s="56"/>
      <c r="AB1037" s="56"/>
      <c r="AC1037" s="56"/>
    </row>
    <row r="1038" spans="5:29" x14ac:dyDescent="0.2">
      <c r="E1038" s="120"/>
      <c r="F1038" s="55"/>
      <c r="G1038" s="266"/>
      <c r="H1038" s="266"/>
      <c r="I1038" s="266"/>
      <c r="J1038" s="56"/>
      <c r="K1038" s="56"/>
      <c r="L1038" s="56"/>
      <c r="M1038" s="56"/>
      <c r="N1038" s="56"/>
      <c r="O1038" s="56"/>
      <c r="P1038" s="56"/>
      <c r="Q1038" s="56"/>
      <c r="R1038" s="56"/>
      <c r="S1038" s="56"/>
      <c r="T1038" s="56"/>
      <c r="U1038" s="56"/>
      <c r="V1038" s="56"/>
      <c r="W1038" s="56"/>
      <c r="X1038" s="56"/>
      <c r="Y1038" s="56"/>
      <c r="Z1038" s="56"/>
      <c r="AA1038" s="56"/>
      <c r="AB1038" s="56"/>
      <c r="AC1038" s="56"/>
    </row>
    <row r="1039" spans="5:29" x14ac:dyDescent="0.2">
      <c r="E1039" s="120"/>
      <c r="F1039" s="55"/>
      <c r="G1039" s="266"/>
      <c r="H1039" s="266"/>
      <c r="I1039" s="266"/>
      <c r="J1039" s="56"/>
      <c r="K1039" s="56"/>
      <c r="L1039" s="56"/>
      <c r="M1039" s="56"/>
      <c r="N1039" s="56"/>
      <c r="O1039" s="56"/>
      <c r="P1039" s="56"/>
      <c r="Q1039" s="56"/>
      <c r="R1039" s="56"/>
      <c r="S1039" s="56"/>
      <c r="T1039" s="56"/>
      <c r="U1039" s="56"/>
      <c r="V1039" s="56"/>
      <c r="W1039" s="56"/>
      <c r="X1039" s="56"/>
      <c r="Y1039" s="56"/>
      <c r="Z1039" s="56"/>
      <c r="AA1039" s="56"/>
      <c r="AB1039" s="56"/>
      <c r="AC1039" s="56"/>
    </row>
    <row r="1040" spans="5:29" x14ac:dyDescent="0.2">
      <c r="E1040" s="120"/>
      <c r="F1040" s="55"/>
      <c r="G1040" s="266"/>
      <c r="H1040" s="266"/>
      <c r="I1040" s="266"/>
      <c r="J1040" s="56"/>
      <c r="K1040" s="56"/>
      <c r="L1040" s="56"/>
      <c r="M1040" s="56"/>
      <c r="N1040" s="56"/>
      <c r="O1040" s="56"/>
      <c r="P1040" s="56"/>
      <c r="Q1040" s="56"/>
      <c r="R1040" s="56"/>
      <c r="S1040" s="56"/>
      <c r="T1040" s="56"/>
      <c r="U1040" s="56"/>
      <c r="V1040" s="56"/>
      <c r="W1040" s="56"/>
      <c r="X1040" s="56"/>
      <c r="Y1040" s="56"/>
      <c r="Z1040" s="56"/>
      <c r="AA1040" s="56"/>
      <c r="AB1040" s="56"/>
      <c r="AC1040" s="56"/>
    </row>
    <row r="1041" spans="5:29" x14ac:dyDescent="0.2">
      <c r="E1041" s="120"/>
      <c r="F1041" s="55"/>
      <c r="G1041" s="266"/>
      <c r="H1041" s="266"/>
      <c r="I1041" s="266"/>
      <c r="J1041" s="56"/>
      <c r="K1041" s="56"/>
      <c r="L1041" s="56"/>
      <c r="M1041" s="56"/>
      <c r="N1041" s="56"/>
      <c r="O1041" s="56"/>
      <c r="P1041" s="56"/>
      <c r="Q1041" s="56"/>
      <c r="R1041" s="56"/>
      <c r="S1041" s="56"/>
      <c r="T1041" s="56"/>
      <c r="U1041" s="56"/>
      <c r="V1041" s="56"/>
      <c r="W1041" s="56"/>
      <c r="X1041" s="56"/>
      <c r="Y1041" s="56"/>
      <c r="Z1041" s="56"/>
      <c r="AA1041" s="56"/>
      <c r="AB1041" s="56"/>
      <c r="AC1041" s="56"/>
    </row>
    <row r="1042" spans="5:29" x14ac:dyDescent="0.2">
      <c r="E1042" s="120"/>
      <c r="F1042" s="55"/>
      <c r="G1042" s="266"/>
      <c r="H1042" s="266"/>
      <c r="I1042" s="266"/>
      <c r="J1042" s="56"/>
      <c r="K1042" s="56"/>
      <c r="L1042" s="56"/>
      <c r="M1042" s="56"/>
      <c r="N1042" s="56"/>
      <c r="O1042" s="56"/>
      <c r="P1042" s="56"/>
      <c r="Q1042" s="56"/>
      <c r="R1042" s="56"/>
      <c r="S1042" s="56"/>
      <c r="T1042" s="56"/>
      <c r="U1042" s="56"/>
      <c r="V1042" s="56"/>
      <c r="W1042" s="56"/>
      <c r="X1042" s="56"/>
      <c r="Y1042" s="56"/>
      <c r="Z1042" s="56"/>
      <c r="AA1042" s="56"/>
      <c r="AB1042" s="56"/>
      <c r="AC1042" s="56"/>
    </row>
    <row r="1043" spans="5:29" x14ac:dyDescent="0.2">
      <c r="E1043" s="120"/>
      <c r="F1043" s="55"/>
      <c r="G1043" s="266"/>
      <c r="H1043" s="266"/>
      <c r="I1043" s="266"/>
      <c r="J1043" s="56"/>
      <c r="K1043" s="56"/>
      <c r="L1043" s="56"/>
      <c r="M1043" s="56"/>
      <c r="N1043" s="56"/>
      <c r="O1043" s="56"/>
      <c r="P1043" s="56"/>
      <c r="Q1043" s="56"/>
      <c r="R1043" s="56"/>
      <c r="S1043" s="56"/>
      <c r="T1043" s="56"/>
      <c r="U1043" s="56"/>
      <c r="V1043" s="56"/>
      <c r="W1043" s="56"/>
      <c r="X1043" s="56"/>
      <c r="Y1043" s="56"/>
      <c r="Z1043" s="56"/>
      <c r="AA1043" s="56"/>
      <c r="AB1043" s="56"/>
      <c r="AC1043" s="56"/>
    </row>
    <row r="1044" spans="5:29" x14ac:dyDescent="0.2">
      <c r="E1044" s="120"/>
      <c r="F1044" s="55"/>
      <c r="G1044" s="266"/>
      <c r="H1044" s="266"/>
      <c r="I1044" s="266"/>
      <c r="J1044" s="56"/>
      <c r="K1044" s="56"/>
      <c r="L1044" s="56"/>
      <c r="M1044" s="56"/>
      <c r="N1044" s="56"/>
      <c r="O1044" s="56"/>
      <c r="P1044" s="56"/>
      <c r="Q1044" s="56"/>
      <c r="R1044" s="56"/>
      <c r="S1044" s="56"/>
      <c r="T1044" s="56"/>
      <c r="U1044" s="56"/>
      <c r="V1044" s="56"/>
      <c r="W1044" s="56"/>
      <c r="X1044" s="56"/>
      <c r="Y1044" s="56"/>
      <c r="Z1044" s="56"/>
      <c r="AA1044" s="56"/>
      <c r="AB1044" s="56"/>
      <c r="AC1044" s="56"/>
    </row>
    <row r="1045" spans="5:29" x14ac:dyDescent="0.2">
      <c r="E1045" s="120"/>
      <c r="F1045" s="55"/>
      <c r="G1045" s="266"/>
      <c r="H1045" s="266"/>
      <c r="I1045" s="266"/>
      <c r="J1045" s="56"/>
      <c r="K1045" s="56"/>
      <c r="L1045" s="56"/>
      <c r="M1045" s="56"/>
      <c r="N1045" s="56"/>
      <c r="O1045" s="56"/>
      <c r="P1045" s="56"/>
      <c r="Q1045" s="56"/>
      <c r="R1045" s="56"/>
      <c r="S1045" s="56"/>
      <c r="T1045" s="56"/>
      <c r="U1045" s="56"/>
      <c r="V1045" s="56"/>
      <c r="W1045" s="56"/>
      <c r="X1045" s="56"/>
      <c r="Y1045" s="56"/>
      <c r="Z1045" s="56"/>
      <c r="AA1045" s="56"/>
      <c r="AB1045" s="56"/>
      <c r="AC1045" s="56"/>
    </row>
    <row r="1046" spans="5:29" x14ac:dyDescent="0.2">
      <c r="E1046" s="120"/>
      <c r="F1046" s="55"/>
      <c r="G1046" s="266"/>
      <c r="H1046" s="266"/>
      <c r="I1046" s="266"/>
      <c r="J1046" s="56"/>
      <c r="K1046" s="56"/>
      <c r="L1046" s="56"/>
      <c r="M1046" s="56"/>
      <c r="N1046" s="56"/>
      <c r="O1046" s="56"/>
      <c r="P1046" s="56"/>
      <c r="Q1046" s="56"/>
      <c r="R1046" s="56"/>
      <c r="S1046" s="56"/>
      <c r="T1046" s="56"/>
      <c r="U1046" s="56"/>
      <c r="V1046" s="56"/>
      <c r="W1046" s="56"/>
      <c r="X1046" s="56"/>
      <c r="Y1046" s="56"/>
      <c r="Z1046" s="56"/>
      <c r="AA1046" s="56"/>
      <c r="AB1046" s="56"/>
      <c r="AC1046" s="56"/>
    </row>
    <row r="1047" spans="5:29" x14ac:dyDescent="0.2">
      <c r="E1047" s="120"/>
      <c r="F1047" s="55"/>
      <c r="G1047" s="266"/>
      <c r="H1047" s="266"/>
      <c r="I1047" s="266"/>
      <c r="J1047" s="56"/>
      <c r="K1047" s="56"/>
      <c r="L1047" s="56"/>
      <c r="M1047" s="56"/>
      <c r="N1047" s="56"/>
      <c r="O1047" s="56"/>
      <c r="P1047" s="56"/>
      <c r="Q1047" s="56"/>
      <c r="R1047" s="56"/>
      <c r="S1047" s="56"/>
      <c r="T1047" s="56"/>
      <c r="U1047" s="56"/>
      <c r="V1047" s="56"/>
      <c r="W1047" s="56"/>
      <c r="X1047" s="56"/>
      <c r="Y1047" s="56"/>
      <c r="Z1047" s="56"/>
      <c r="AA1047" s="56"/>
      <c r="AB1047" s="56"/>
      <c r="AC1047" s="56"/>
    </row>
    <row r="1048" spans="5:29" x14ac:dyDescent="0.2">
      <c r="E1048" s="120"/>
      <c r="F1048" s="55"/>
      <c r="G1048" s="266"/>
      <c r="H1048" s="266"/>
      <c r="I1048" s="266"/>
      <c r="J1048" s="56"/>
      <c r="K1048" s="56"/>
      <c r="L1048" s="56"/>
      <c r="M1048" s="56"/>
      <c r="N1048" s="56"/>
      <c r="O1048" s="56"/>
      <c r="P1048" s="56"/>
      <c r="Q1048" s="56"/>
      <c r="R1048" s="56"/>
      <c r="S1048" s="56"/>
      <c r="T1048" s="56"/>
      <c r="U1048" s="56"/>
      <c r="V1048" s="56"/>
      <c r="W1048" s="56"/>
      <c r="X1048" s="56"/>
      <c r="Y1048" s="56"/>
      <c r="Z1048" s="56"/>
      <c r="AA1048" s="56"/>
      <c r="AB1048" s="56"/>
      <c r="AC1048" s="56"/>
    </row>
    <row r="1049" spans="5:29" x14ac:dyDescent="0.2">
      <c r="E1049" s="120"/>
      <c r="F1049" s="55"/>
      <c r="G1049" s="266"/>
      <c r="H1049" s="266"/>
      <c r="I1049" s="266"/>
      <c r="J1049" s="56"/>
      <c r="K1049" s="56"/>
      <c r="L1049" s="56"/>
      <c r="M1049" s="56"/>
      <c r="N1049" s="56"/>
      <c r="O1049" s="56"/>
      <c r="P1049" s="56"/>
      <c r="Q1049" s="56"/>
      <c r="R1049" s="56"/>
      <c r="S1049" s="56"/>
      <c r="T1049" s="56"/>
      <c r="U1049" s="56"/>
      <c r="V1049" s="56"/>
      <c r="W1049" s="56"/>
      <c r="X1049" s="56"/>
      <c r="Y1049" s="56"/>
      <c r="Z1049" s="56"/>
      <c r="AA1049" s="56"/>
      <c r="AB1049" s="56"/>
      <c r="AC1049" s="56"/>
    </row>
    <row r="1050" spans="5:29" x14ac:dyDescent="0.2">
      <c r="E1050" s="120"/>
      <c r="F1050" s="55"/>
      <c r="G1050" s="266"/>
      <c r="H1050" s="266"/>
      <c r="I1050" s="266"/>
      <c r="J1050" s="56"/>
      <c r="K1050" s="56"/>
      <c r="L1050" s="56"/>
      <c r="M1050" s="56"/>
      <c r="N1050" s="56"/>
      <c r="O1050" s="56"/>
      <c r="P1050" s="56"/>
      <c r="Q1050" s="56"/>
      <c r="R1050" s="56"/>
      <c r="S1050" s="56"/>
      <c r="T1050" s="56"/>
      <c r="U1050" s="56"/>
      <c r="V1050" s="56"/>
      <c r="W1050" s="56"/>
      <c r="X1050" s="56"/>
      <c r="Y1050" s="56"/>
      <c r="Z1050" s="56"/>
      <c r="AA1050" s="56"/>
      <c r="AB1050" s="56"/>
      <c r="AC1050" s="56"/>
    </row>
    <row r="1051" spans="5:29" x14ac:dyDescent="0.2">
      <c r="E1051" s="120"/>
      <c r="F1051" s="55"/>
      <c r="G1051" s="266"/>
      <c r="H1051" s="266"/>
      <c r="I1051" s="266"/>
      <c r="J1051" s="56"/>
      <c r="K1051" s="56"/>
      <c r="L1051" s="56"/>
      <c r="M1051" s="56"/>
      <c r="N1051" s="56"/>
      <c r="O1051" s="56"/>
      <c r="P1051" s="56"/>
      <c r="Q1051" s="56"/>
      <c r="R1051" s="56"/>
      <c r="S1051" s="56"/>
      <c r="T1051" s="56"/>
      <c r="U1051" s="56"/>
      <c r="V1051" s="56"/>
      <c r="W1051" s="56"/>
      <c r="X1051" s="56"/>
      <c r="Y1051" s="56"/>
      <c r="Z1051" s="56"/>
      <c r="AA1051" s="56"/>
      <c r="AB1051" s="56"/>
      <c r="AC1051" s="56"/>
    </row>
    <row r="1052" spans="5:29" x14ac:dyDescent="0.2">
      <c r="E1052" s="120"/>
      <c r="F1052" s="55"/>
      <c r="G1052" s="266"/>
      <c r="H1052" s="266"/>
      <c r="I1052" s="266"/>
      <c r="J1052" s="56"/>
      <c r="K1052" s="56"/>
      <c r="L1052" s="56"/>
      <c r="M1052" s="56"/>
      <c r="N1052" s="56"/>
      <c r="O1052" s="56"/>
      <c r="P1052" s="56"/>
      <c r="Q1052" s="56"/>
      <c r="R1052" s="56"/>
      <c r="S1052" s="56"/>
      <c r="T1052" s="56"/>
      <c r="U1052" s="56"/>
      <c r="V1052" s="56"/>
      <c r="W1052" s="56"/>
      <c r="X1052" s="56"/>
      <c r="Y1052" s="56"/>
      <c r="Z1052" s="56"/>
      <c r="AA1052" s="56"/>
      <c r="AB1052" s="56"/>
      <c r="AC1052" s="56"/>
    </row>
    <row r="1053" spans="5:29" x14ac:dyDescent="0.2">
      <c r="E1053" s="120"/>
      <c r="F1053" s="55"/>
      <c r="G1053" s="266"/>
      <c r="H1053" s="266"/>
      <c r="I1053" s="266"/>
      <c r="J1053" s="56"/>
      <c r="K1053" s="56"/>
      <c r="L1053" s="56"/>
      <c r="M1053" s="56"/>
      <c r="N1053" s="56"/>
      <c r="O1053" s="56"/>
      <c r="P1053" s="56"/>
      <c r="Q1053" s="56"/>
      <c r="R1053" s="56"/>
      <c r="S1053" s="56"/>
      <c r="T1053" s="56"/>
      <c r="U1053" s="56"/>
      <c r="V1053" s="56"/>
      <c r="W1053" s="56"/>
      <c r="X1053" s="56"/>
      <c r="Y1053" s="56"/>
      <c r="Z1053" s="56"/>
      <c r="AA1053" s="56"/>
      <c r="AB1053" s="56"/>
      <c r="AC1053" s="56"/>
    </row>
    <row r="1054" spans="5:29" x14ac:dyDescent="0.2">
      <c r="E1054" s="120"/>
      <c r="F1054" s="55"/>
      <c r="G1054" s="266"/>
      <c r="H1054" s="266"/>
      <c r="I1054" s="266"/>
      <c r="J1054" s="56"/>
      <c r="K1054" s="56"/>
      <c r="L1054" s="56"/>
      <c r="M1054" s="56"/>
      <c r="N1054" s="56"/>
      <c r="O1054" s="56"/>
      <c r="P1054" s="56"/>
      <c r="Q1054" s="56"/>
      <c r="R1054" s="56"/>
      <c r="S1054" s="56"/>
      <c r="T1054" s="56"/>
      <c r="U1054" s="56"/>
      <c r="V1054" s="56"/>
      <c r="W1054" s="56"/>
      <c r="X1054" s="56"/>
      <c r="Y1054" s="56"/>
      <c r="Z1054" s="56"/>
      <c r="AA1054" s="56"/>
      <c r="AB1054" s="56"/>
      <c r="AC1054" s="56"/>
    </row>
    <row r="1055" spans="5:29" x14ac:dyDescent="0.2">
      <c r="E1055" s="120"/>
      <c r="F1055" s="55"/>
      <c r="G1055" s="266"/>
      <c r="H1055" s="266"/>
      <c r="I1055" s="266"/>
      <c r="J1055" s="56"/>
      <c r="K1055" s="56"/>
      <c r="L1055" s="56"/>
      <c r="M1055" s="56"/>
      <c r="N1055" s="56"/>
      <c r="O1055" s="56"/>
      <c r="P1055" s="56"/>
      <c r="Q1055" s="56"/>
      <c r="R1055" s="56"/>
      <c r="S1055" s="56"/>
      <c r="T1055" s="56"/>
      <c r="U1055" s="56"/>
      <c r="V1055" s="56"/>
      <c r="W1055" s="56"/>
      <c r="X1055" s="56"/>
      <c r="Y1055" s="56"/>
      <c r="Z1055" s="56"/>
      <c r="AA1055" s="56"/>
      <c r="AB1055" s="56"/>
      <c r="AC1055" s="56"/>
    </row>
    <row r="1056" spans="5:29" x14ac:dyDescent="0.2">
      <c r="E1056" s="120"/>
      <c r="F1056" s="55"/>
      <c r="G1056" s="266"/>
      <c r="H1056" s="266"/>
      <c r="I1056" s="266"/>
      <c r="J1056" s="56"/>
      <c r="K1056" s="56"/>
      <c r="L1056" s="56"/>
      <c r="M1056" s="56"/>
      <c r="N1056" s="56"/>
      <c r="O1056" s="56"/>
      <c r="P1056" s="56"/>
      <c r="Q1056" s="56"/>
      <c r="R1056" s="56"/>
      <c r="S1056" s="56"/>
      <c r="T1056" s="56"/>
      <c r="U1056" s="56"/>
      <c r="V1056" s="56"/>
      <c r="W1056" s="56"/>
      <c r="X1056" s="56"/>
      <c r="Y1056" s="56"/>
      <c r="Z1056" s="56"/>
      <c r="AA1056" s="56"/>
      <c r="AB1056" s="56"/>
      <c r="AC1056" s="56"/>
    </row>
    <row r="1057" spans="5:29" x14ac:dyDescent="0.2">
      <c r="E1057" s="120"/>
      <c r="F1057" s="55"/>
      <c r="G1057" s="266"/>
      <c r="H1057" s="266"/>
      <c r="I1057" s="266"/>
      <c r="J1057" s="56"/>
      <c r="K1057" s="56"/>
      <c r="L1057" s="56"/>
      <c r="M1057" s="56"/>
      <c r="N1057" s="56"/>
      <c r="O1057" s="56"/>
      <c r="P1057" s="56"/>
      <c r="Q1057" s="56"/>
      <c r="R1057" s="56"/>
      <c r="S1057" s="56"/>
      <c r="T1057" s="56"/>
      <c r="U1057" s="56"/>
      <c r="V1057" s="56"/>
      <c r="W1057" s="56"/>
      <c r="X1057" s="56"/>
      <c r="Y1057" s="56"/>
      <c r="Z1057" s="56"/>
      <c r="AA1057" s="56"/>
      <c r="AB1057" s="56"/>
      <c r="AC1057" s="56"/>
    </row>
    <row r="1058" spans="5:29" x14ac:dyDescent="0.2">
      <c r="E1058" s="120"/>
      <c r="F1058" s="55"/>
      <c r="G1058" s="266"/>
      <c r="H1058" s="266"/>
      <c r="I1058" s="266"/>
      <c r="J1058" s="56"/>
      <c r="K1058" s="56"/>
      <c r="L1058" s="56"/>
      <c r="M1058" s="56"/>
      <c r="N1058" s="56"/>
      <c r="O1058" s="56"/>
      <c r="P1058" s="56"/>
      <c r="Q1058" s="56"/>
      <c r="R1058" s="56"/>
      <c r="S1058" s="56"/>
      <c r="T1058" s="56"/>
      <c r="U1058" s="56"/>
      <c r="V1058" s="56"/>
      <c r="W1058" s="56"/>
      <c r="X1058" s="56"/>
      <c r="Y1058" s="56"/>
      <c r="Z1058" s="56"/>
      <c r="AA1058" s="56"/>
      <c r="AB1058" s="56"/>
      <c r="AC1058" s="56"/>
    </row>
    <row r="1059" spans="5:29" x14ac:dyDescent="0.2">
      <c r="E1059" s="120"/>
      <c r="F1059" s="55"/>
      <c r="G1059" s="266"/>
      <c r="H1059" s="266"/>
      <c r="I1059" s="266"/>
      <c r="J1059" s="56"/>
      <c r="K1059" s="56"/>
      <c r="L1059" s="56"/>
      <c r="M1059" s="56"/>
      <c r="N1059" s="56"/>
      <c r="O1059" s="56"/>
      <c r="P1059" s="56"/>
      <c r="Q1059" s="56"/>
      <c r="R1059" s="56"/>
      <c r="S1059" s="56"/>
      <c r="T1059" s="56"/>
      <c r="U1059" s="56"/>
      <c r="V1059" s="56"/>
      <c r="W1059" s="56"/>
      <c r="X1059" s="56"/>
      <c r="Y1059" s="56"/>
      <c r="Z1059" s="56"/>
      <c r="AA1059" s="56"/>
      <c r="AB1059" s="56"/>
      <c r="AC1059" s="56"/>
    </row>
    <row r="1060" spans="5:29" x14ac:dyDescent="0.2">
      <c r="E1060" s="120"/>
      <c r="F1060" s="55"/>
      <c r="G1060" s="266"/>
      <c r="H1060" s="266"/>
      <c r="I1060" s="266"/>
      <c r="J1060" s="56"/>
      <c r="K1060" s="56"/>
      <c r="L1060" s="56"/>
      <c r="M1060" s="56"/>
      <c r="N1060" s="56"/>
      <c r="O1060" s="56"/>
      <c r="P1060" s="56"/>
      <c r="Q1060" s="56"/>
      <c r="R1060" s="56"/>
      <c r="S1060" s="56"/>
      <c r="T1060" s="56"/>
      <c r="U1060" s="56"/>
      <c r="V1060" s="56"/>
      <c r="W1060" s="56"/>
      <c r="X1060" s="56"/>
      <c r="Y1060" s="56"/>
      <c r="Z1060" s="56"/>
      <c r="AA1060" s="56"/>
      <c r="AB1060" s="56"/>
      <c r="AC1060" s="56"/>
    </row>
    <row r="1061" spans="5:29" x14ac:dyDescent="0.2">
      <c r="E1061" s="120"/>
      <c r="F1061" s="55"/>
      <c r="G1061" s="266"/>
      <c r="H1061" s="266"/>
      <c r="I1061" s="266"/>
      <c r="J1061" s="56"/>
      <c r="K1061" s="56"/>
      <c r="L1061" s="56"/>
      <c r="M1061" s="56"/>
      <c r="N1061" s="56"/>
      <c r="O1061" s="56"/>
      <c r="P1061" s="56"/>
      <c r="Q1061" s="56"/>
      <c r="R1061" s="56"/>
      <c r="S1061" s="56"/>
      <c r="T1061" s="56"/>
      <c r="U1061" s="56"/>
      <c r="V1061" s="56"/>
      <c r="W1061" s="56"/>
      <c r="X1061" s="56"/>
      <c r="Y1061" s="56"/>
      <c r="Z1061" s="56"/>
      <c r="AA1061" s="56"/>
      <c r="AB1061" s="56"/>
      <c r="AC1061" s="56"/>
    </row>
    <row r="1062" spans="5:29" x14ac:dyDescent="0.2">
      <c r="E1062" s="120"/>
      <c r="F1062" s="55"/>
      <c r="G1062" s="266"/>
      <c r="H1062" s="266"/>
      <c r="I1062" s="266"/>
      <c r="J1062" s="56"/>
      <c r="K1062" s="56"/>
      <c r="L1062" s="56"/>
      <c r="M1062" s="56"/>
      <c r="N1062" s="56"/>
      <c r="O1062" s="56"/>
      <c r="P1062" s="56"/>
      <c r="Q1062" s="56"/>
      <c r="R1062" s="56"/>
      <c r="S1062" s="56"/>
      <c r="T1062" s="56"/>
      <c r="U1062" s="56"/>
      <c r="V1062" s="56"/>
      <c r="W1062" s="56"/>
      <c r="X1062" s="56"/>
      <c r="Y1062" s="56"/>
      <c r="Z1062" s="56"/>
      <c r="AA1062" s="56"/>
      <c r="AB1062" s="56"/>
      <c r="AC1062" s="56"/>
    </row>
    <row r="1063" spans="5:29" x14ac:dyDescent="0.2">
      <c r="E1063" s="120"/>
      <c r="F1063" s="55"/>
      <c r="G1063" s="266"/>
      <c r="H1063" s="266"/>
      <c r="I1063" s="266"/>
      <c r="J1063" s="56"/>
      <c r="K1063" s="56"/>
      <c r="L1063" s="56"/>
      <c r="M1063" s="56"/>
      <c r="N1063" s="56"/>
      <c r="O1063" s="56"/>
      <c r="P1063" s="56"/>
      <c r="Q1063" s="56"/>
      <c r="R1063" s="56"/>
      <c r="S1063" s="56"/>
      <c r="T1063" s="56"/>
      <c r="U1063" s="56"/>
      <c r="V1063" s="56"/>
      <c r="W1063" s="56"/>
      <c r="X1063" s="56"/>
      <c r="Y1063" s="56"/>
      <c r="Z1063" s="56"/>
      <c r="AA1063" s="56"/>
      <c r="AB1063" s="56"/>
      <c r="AC1063" s="56"/>
    </row>
    <row r="1064" spans="5:29" x14ac:dyDescent="0.2">
      <c r="E1064" s="120"/>
      <c r="F1064" s="55"/>
      <c r="G1064" s="266"/>
      <c r="H1064" s="266"/>
      <c r="I1064" s="266"/>
      <c r="J1064" s="56"/>
      <c r="K1064" s="56"/>
      <c r="L1064" s="56"/>
      <c r="M1064" s="56"/>
      <c r="N1064" s="56"/>
      <c r="O1064" s="56"/>
      <c r="P1064" s="56"/>
      <c r="Q1064" s="56"/>
      <c r="R1064" s="56"/>
      <c r="S1064" s="56"/>
      <c r="T1064" s="56"/>
      <c r="U1064" s="56"/>
      <c r="V1064" s="56"/>
      <c r="W1064" s="56"/>
      <c r="X1064" s="56"/>
      <c r="Y1064" s="56"/>
      <c r="Z1064" s="56"/>
      <c r="AA1064" s="56"/>
      <c r="AB1064" s="56"/>
      <c r="AC1064" s="56"/>
    </row>
    <row r="1065" spans="5:29" x14ac:dyDescent="0.2">
      <c r="E1065" s="120"/>
      <c r="F1065" s="55"/>
      <c r="G1065" s="266"/>
      <c r="H1065" s="266"/>
      <c r="I1065" s="266"/>
      <c r="J1065" s="56"/>
      <c r="K1065" s="56"/>
      <c r="L1065" s="56"/>
      <c r="M1065" s="56"/>
      <c r="N1065" s="56"/>
      <c r="O1065" s="56"/>
      <c r="P1065" s="56"/>
      <c r="Q1065" s="56"/>
      <c r="R1065" s="56"/>
      <c r="S1065" s="56"/>
      <c r="T1065" s="56"/>
      <c r="U1065" s="56"/>
      <c r="V1065" s="56"/>
      <c r="W1065" s="56"/>
      <c r="X1065" s="56"/>
      <c r="Y1065" s="56"/>
      <c r="Z1065" s="56"/>
      <c r="AA1065" s="56"/>
      <c r="AB1065" s="56"/>
      <c r="AC1065" s="56"/>
    </row>
    <row r="1066" spans="5:29" x14ac:dyDescent="0.2">
      <c r="E1066" s="120"/>
      <c r="F1066" s="55"/>
      <c r="G1066" s="266"/>
      <c r="H1066" s="266"/>
      <c r="I1066" s="266"/>
      <c r="J1066" s="56"/>
      <c r="K1066" s="56"/>
      <c r="L1066" s="56"/>
      <c r="M1066" s="56"/>
      <c r="N1066" s="56"/>
      <c r="O1066" s="56"/>
      <c r="P1066" s="56"/>
      <c r="Q1066" s="56"/>
      <c r="R1066" s="56"/>
      <c r="S1066" s="56"/>
      <c r="T1066" s="56"/>
      <c r="U1066" s="56"/>
      <c r="V1066" s="56"/>
      <c r="W1066" s="56"/>
      <c r="X1066" s="56"/>
      <c r="Y1066" s="56"/>
      <c r="Z1066" s="56"/>
      <c r="AA1066" s="56"/>
      <c r="AB1066" s="56"/>
      <c r="AC1066" s="56"/>
    </row>
    <row r="1067" spans="5:29" x14ac:dyDescent="0.2">
      <c r="E1067" s="120"/>
      <c r="F1067" s="55"/>
      <c r="G1067" s="266"/>
      <c r="H1067" s="266"/>
      <c r="I1067" s="266"/>
      <c r="J1067" s="56"/>
      <c r="K1067" s="56"/>
      <c r="L1067" s="56"/>
      <c r="M1067" s="56"/>
      <c r="N1067" s="56"/>
      <c r="O1067" s="56"/>
      <c r="P1067" s="56"/>
      <c r="Q1067" s="56"/>
      <c r="R1067" s="56"/>
      <c r="S1067" s="56"/>
      <c r="T1067" s="56"/>
      <c r="U1067" s="56"/>
      <c r="V1067" s="56"/>
      <c r="W1067" s="56"/>
      <c r="X1067" s="56"/>
      <c r="Y1067" s="56"/>
      <c r="Z1067" s="56"/>
      <c r="AA1067" s="56"/>
      <c r="AB1067" s="56"/>
      <c r="AC1067" s="56"/>
    </row>
    <row r="1068" spans="5:29" x14ac:dyDescent="0.2">
      <c r="E1068" s="120"/>
      <c r="F1068" s="55"/>
      <c r="G1068" s="266"/>
      <c r="H1068" s="266"/>
      <c r="I1068" s="266"/>
      <c r="J1068" s="56"/>
      <c r="K1068" s="56"/>
      <c r="L1068" s="56"/>
      <c r="M1068" s="56"/>
      <c r="N1068" s="56"/>
      <c r="O1068" s="56"/>
      <c r="P1068" s="56"/>
      <c r="Q1068" s="56"/>
      <c r="R1068" s="56"/>
      <c r="S1068" s="56"/>
      <c r="T1068" s="56"/>
      <c r="U1068" s="56"/>
      <c r="V1068" s="56"/>
      <c r="W1068" s="56"/>
      <c r="X1068" s="56"/>
      <c r="Y1068" s="56"/>
      <c r="Z1068" s="56"/>
      <c r="AA1068" s="56"/>
      <c r="AB1068" s="56"/>
      <c r="AC1068" s="56"/>
    </row>
    <row r="1069" spans="5:29" x14ac:dyDescent="0.2">
      <c r="E1069" s="120"/>
      <c r="F1069" s="55"/>
      <c r="G1069" s="266"/>
      <c r="H1069" s="266"/>
      <c r="I1069" s="266"/>
      <c r="J1069" s="56"/>
      <c r="K1069" s="56"/>
      <c r="L1069" s="56"/>
      <c r="M1069" s="56"/>
      <c r="N1069" s="56"/>
      <c r="O1069" s="56"/>
      <c r="P1069" s="56"/>
      <c r="Q1069" s="56"/>
      <c r="R1069" s="56"/>
      <c r="S1069" s="56"/>
      <c r="T1069" s="56"/>
      <c r="U1069" s="56"/>
      <c r="V1069" s="56"/>
      <c r="W1069" s="56"/>
      <c r="X1069" s="56"/>
      <c r="Y1069" s="56"/>
      <c r="Z1069" s="56"/>
      <c r="AA1069" s="56"/>
      <c r="AB1069" s="56"/>
      <c r="AC1069" s="56"/>
    </row>
    <row r="1070" spans="5:29" x14ac:dyDescent="0.2">
      <c r="E1070" s="120"/>
      <c r="F1070" s="55"/>
      <c r="G1070" s="266"/>
      <c r="H1070" s="266"/>
      <c r="I1070" s="266"/>
      <c r="J1070" s="56"/>
      <c r="K1070" s="56"/>
      <c r="L1070" s="56"/>
      <c r="M1070" s="56"/>
      <c r="N1070" s="56"/>
      <c r="O1070" s="56"/>
      <c r="P1070" s="56"/>
      <c r="Q1070" s="56"/>
      <c r="R1070" s="56"/>
      <c r="S1070" s="56"/>
      <c r="T1070" s="56"/>
      <c r="U1070" s="56"/>
      <c r="V1070" s="56"/>
      <c r="W1070" s="56"/>
      <c r="X1070" s="56"/>
      <c r="Y1070" s="56"/>
      <c r="Z1070" s="56"/>
      <c r="AA1070" s="56"/>
      <c r="AB1070" s="56"/>
      <c r="AC1070" s="56"/>
    </row>
    <row r="1071" spans="5:29" x14ac:dyDescent="0.2">
      <c r="E1071" s="120"/>
      <c r="F1071" s="55"/>
      <c r="G1071" s="266"/>
      <c r="H1071" s="266"/>
      <c r="I1071" s="266"/>
      <c r="J1071" s="56"/>
      <c r="K1071" s="56"/>
      <c r="L1071" s="56"/>
      <c r="M1071" s="56"/>
      <c r="N1071" s="56"/>
      <c r="O1071" s="56"/>
      <c r="P1071" s="56"/>
      <c r="Q1071" s="56"/>
      <c r="R1071" s="56"/>
      <c r="S1071" s="56"/>
      <c r="T1071" s="56"/>
      <c r="U1071" s="56"/>
      <c r="V1071" s="56"/>
      <c r="W1071" s="56"/>
      <c r="X1071" s="56"/>
      <c r="Y1071" s="56"/>
      <c r="Z1071" s="56"/>
      <c r="AA1071" s="56"/>
      <c r="AB1071" s="56"/>
      <c r="AC1071" s="56"/>
    </row>
    <row r="1072" spans="5:29" x14ac:dyDescent="0.2">
      <c r="E1072" s="120"/>
      <c r="F1072" s="55"/>
      <c r="G1072" s="266"/>
      <c r="H1072" s="266"/>
      <c r="I1072" s="266"/>
      <c r="J1072" s="56"/>
      <c r="K1072" s="56"/>
      <c r="L1072" s="56"/>
      <c r="M1072" s="56"/>
      <c r="N1072" s="56"/>
      <c r="O1072" s="56"/>
      <c r="P1072" s="56"/>
      <c r="Q1072" s="56"/>
      <c r="R1072" s="56"/>
      <c r="S1072" s="56"/>
      <c r="T1072" s="56"/>
      <c r="U1072" s="56"/>
      <c r="V1072" s="56"/>
      <c r="W1072" s="56"/>
      <c r="X1072" s="56"/>
      <c r="Y1072" s="56"/>
      <c r="Z1072" s="56"/>
      <c r="AA1072" s="56"/>
      <c r="AB1072" s="56"/>
      <c r="AC1072" s="56"/>
    </row>
    <row r="1073" spans="5:29" x14ac:dyDescent="0.2">
      <c r="E1073" s="120"/>
      <c r="F1073" s="55"/>
      <c r="G1073" s="266"/>
      <c r="H1073" s="266"/>
      <c r="I1073" s="266"/>
      <c r="J1073" s="56"/>
      <c r="K1073" s="56"/>
      <c r="L1073" s="56"/>
      <c r="M1073" s="56"/>
      <c r="N1073" s="56"/>
      <c r="O1073" s="56"/>
      <c r="P1073" s="56"/>
      <c r="Q1073" s="56"/>
      <c r="R1073" s="56"/>
      <c r="S1073" s="56"/>
      <c r="T1073" s="56"/>
      <c r="U1073" s="56"/>
      <c r="V1073" s="56"/>
      <c r="W1073" s="56"/>
      <c r="X1073" s="56"/>
      <c r="Y1073" s="56"/>
      <c r="Z1073" s="56"/>
      <c r="AA1073" s="56"/>
      <c r="AB1073" s="56"/>
      <c r="AC1073" s="56"/>
    </row>
    <row r="1074" spans="5:29" x14ac:dyDescent="0.2">
      <c r="E1074" s="120"/>
      <c r="F1074" s="55"/>
      <c r="G1074" s="266"/>
      <c r="H1074" s="266"/>
      <c r="I1074" s="266"/>
      <c r="J1074" s="56"/>
      <c r="K1074" s="56"/>
      <c r="L1074" s="56"/>
      <c r="M1074" s="56"/>
      <c r="N1074" s="56"/>
      <c r="O1074" s="56"/>
      <c r="P1074" s="56"/>
      <c r="Q1074" s="56"/>
      <c r="R1074" s="56"/>
      <c r="S1074" s="56"/>
      <c r="T1074" s="56"/>
      <c r="U1074" s="56"/>
      <c r="V1074" s="56"/>
      <c r="W1074" s="56"/>
      <c r="X1074" s="56"/>
      <c r="Y1074" s="56"/>
      <c r="Z1074" s="56"/>
      <c r="AA1074" s="56"/>
      <c r="AB1074" s="56"/>
      <c r="AC1074" s="56"/>
    </row>
    <row r="1075" spans="5:29" x14ac:dyDescent="0.2">
      <c r="E1075" s="120"/>
      <c r="F1075" s="55"/>
      <c r="G1075" s="266"/>
      <c r="H1075" s="266"/>
      <c r="I1075" s="266"/>
      <c r="J1075" s="56"/>
      <c r="K1075" s="56"/>
      <c r="L1075" s="56"/>
      <c r="M1075" s="56"/>
      <c r="N1075" s="56"/>
      <c r="O1075" s="56"/>
      <c r="P1075" s="56"/>
      <c r="Q1075" s="56"/>
      <c r="R1075" s="56"/>
      <c r="S1075" s="56"/>
      <c r="T1075" s="56"/>
      <c r="U1075" s="56"/>
      <c r="V1075" s="56"/>
      <c r="W1075" s="56"/>
      <c r="X1075" s="56"/>
      <c r="Y1075" s="56"/>
      <c r="Z1075" s="56"/>
      <c r="AA1075" s="56"/>
      <c r="AB1075" s="56"/>
      <c r="AC1075" s="56"/>
    </row>
    <row r="1076" spans="5:29" x14ac:dyDescent="0.2">
      <c r="E1076" s="120"/>
      <c r="F1076" s="55"/>
      <c r="G1076" s="266"/>
      <c r="H1076" s="266"/>
      <c r="I1076" s="266"/>
      <c r="J1076" s="56"/>
      <c r="K1076" s="56"/>
      <c r="L1076" s="56"/>
      <c r="M1076" s="56"/>
      <c r="N1076" s="56"/>
      <c r="O1076" s="56"/>
      <c r="P1076" s="56"/>
      <c r="Q1076" s="56"/>
      <c r="R1076" s="56"/>
      <c r="S1076" s="56"/>
      <c r="T1076" s="56"/>
      <c r="U1076" s="56"/>
      <c r="V1076" s="56"/>
      <c r="W1076" s="56"/>
      <c r="X1076" s="56"/>
      <c r="Y1076" s="56"/>
      <c r="Z1076" s="56"/>
      <c r="AA1076" s="56"/>
      <c r="AB1076" s="56"/>
      <c r="AC1076" s="56"/>
    </row>
    <row r="1077" spans="5:29" x14ac:dyDescent="0.2">
      <c r="E1077" s="120"/>
      <c r="F1077" s="55"/>
      <c r="G1077" s="267"/>
      <c r="H1077" s="267"/>
      <c r="I1077" s="267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5"/>
    </row>
    <row r="1078" spans="5:29" x14ac:dyDescent="0.2">
      <c r="E1078" s="120"/>
      <c r="F1078" s="55"/>
      <c r="G1078" s="267"/>
      <c r="H1078" s="267"/>
      <c r="I1078" s="267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</row>
    <row r="1079" spans="5:29" x14ac:dyDescent="0.2">
      <c r="E1079" s="120"/>
      <c r="F1079" s="55"/>
      <c r="G1079" s="267"/>
      <c r="H1079" s="267"/>
      <c r="I1079" s="267"/>
      <c r="J1079" s="55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</row>
    <row r="1080" spans="5:29" x14ac:dyDescent="0.2">
      <c r="E1080" s="120"/>
      <c r="F1080" s="55"/>
      <c r="G1080" s="267"/>
      <c r="H1080" s="267"/>
      <c r="I1080" s="267"/>
      <c r="J1080" s="55"/>
      <c r="K1080" s="55"/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</row>
    <row r="1081" spans="5:29" x14ac:dyDescent="0.2">
      <c r="E1081" s="120"/>
      <c r="F1081" s="55"/>
      <c r="G1081" s="267"/>
      <c r="H1081" s="267"/>
      <c r="I1081" s="267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</row>
    <row r="1082" spans="5:29" x14ac:dyDescent="0.2">
      <c r="E1082" s="120"/>
      <c r="F1082" s="55"/>
      <c r="G1082" s="267"/>
      <c r="H1082" s="267"/>
      <c r="I1082" s="267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</row>
    <row r="1083" spans="5:29" x14ac:dyDescent="0.2">
      <c r="E1083" s="120"/>
      <c r="F1083" s="55"/>
      <c r="G1083" s="267"/>
      <c r="H1083" s="267"/>
      <c r="I1083" s="267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</row>
    <row r="1084" spans="5:29" x14ac:dyDescent="0.2">
      <c r="E1084" s="120"/>
      <c r="F1084" s="55"/>
      <c r="G1084" s="267"/>
      <c r="H1084" s="267"/>
      <c r="I1084" s="267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</row>
    <row r="1085" spans="5:29" x14ac:dyDescent="0.2">
      <c r="E1085" s="120"/>
      <c r="F1085" s="55"/>
      <c r="G1085" s="267"/>
      <c r="H1085" s="267"/>
      <c r="I1085" s="267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</row>
    <row r="1086" spans="5:29" x14ac:dyDescent="0.2">
      <c r="E1086" s="120"/>
      <c r="F1086" s="55"/>
      <c r="G1086" s="267"/>
      <c r="H1086" s="267"/>
      <c r="I1086" s="267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</row>
    <row r="1087" spans="5:29" x14ac:dyDescent="0.2">
      <c r="E1087" s="120"/>
      <c r="F1087" s="55"/>
      <c r="G1087" s="267"/>
      <c r="H1087" s="267"/>
      <c r="I1087" s="267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</row>
    <row r="1088" spans="5:29" x14ac:dyDescent="0.2">
      <c r="E1088" s="120"/>
      <c r="F1088" s="55"/>
      <c r="G1088" s="267"/>
      <c r="H1088" s="267"/>
      <c r="I1088" s="267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5"/>
    </row>
    <row r="1089" spans="5:29" x14ac:dyDescent="0.2">
      <c r="E1089" s="120"/>
      <c r="F1089" s="55"/>
      <c r="G1089" s="267"/>
      <c r="H1089" s="267"/>
      <c r="I1089" s="267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</row>
    <row r="1090" spans="5:29" x14ac:dyDescent="0.2">
      <c r="E1090" s="120"/>
      <c r="F1090" s="55"/>
      <c r="G1090" s="267"/>
      <c r="H1090" s="267"/>
      <c r="I1090" s="267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</row>
    <row r="1091" spans="5:29" x14ac:dyDescent="0.2">
      <c r="E1091" s="120"/>
      <c r="F1091" s="55"/>
      <c r="G1091" s="267"/>
      <c r="H1091" s="267"/>
      <c r="I1091" s="267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</row>
    <row r="1092" spans="5:29" x14ac:dyDescent="0.2">
      <c r="E1092" s="120"/>
      <c r="F1092" s="55"/>
      <c r="G1092" s="267"/>
      <c r="H1092" s="267"/>
      <c r="I1092" s="267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</row>
    <row r="1093" spans="5:29" x14ac:dyDescent="0.2">
      <c r="E1093" s="120"/>
      <c r="F1093" s="55"/>
      <c r="G1093" s="267"/>
      <c r="H1093" s="267"/>
      <c r="I1093" s="267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5"/>
    </row>
    <row r="1094" spans="5:29" x14ac:dyDescent="0.2">
      <c r="E1094" s="120"/>
      <c r="F1094" s="55"/>
      <c r="G1094" s="267"/>
      <c r="H1094" s="267"/>
      <c r="I1094" s="267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5"/>
    </row>
    <row r="1095" spans="5:29" x14ac:dyDescent="0.2">
      <c r="E1095" s="120"/>
      <c r="F1095" s="55"/>
      <c r="G1095" s="267"/>
      <c r="H1095" s="267"/>
      <c r="I1095" s="267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5"/>
    </row>
    <row r="1096" spans="5:29" x14ac:dyDescent="0.2">
      <c r="E1096" s="120"/>
      <c r="F1096" s="55"/>
      <c r="G1096" s="267"/>
      <c r="H1096" s="267"/>
      <c r="I1096" s="267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5"/>
    </row>
    <row r="1097" spans="5:29" x14ac:dyDescent="0.2">
      <c r="E1097" s="120"/>
      <c r="F1097" s="55"/>
      <c r="G1097" s="267"/>
      <c r="H1097" s="267"/>
      <c r="I1097" s="267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5"/>
    </row>
    <row r="1098" spans="5:29" x14ac:dyDescent="0.2">
      <c r="E1098" s="120"/>
      <c r="F1098" s="55"/>
      <c r="G1098" s="267"/>
      <c r="H1098" s="267"/>
      <c r="I1098" s="267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5"/>
    </row>
    <row r="1099" spans="5:29" x14ac:dyDescent="0.2">
      <c r="E1099" s="120"/>
      <c r="F1099" s="55"/>
      <c r="G1099" s="267"/>
      <c r="H1099" s="267"/>
      <c r="I1099" s="267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5"/>
    </row>
    <row r="1100" spans="5:29" x14ac:dyDescent="0.2">
      <c r="E1100" s="120"/>
      <c r="F1100" s="55"/>
      <c r="G1100" s="267"/>
      <c r="H1100" s="267"/>
      <c r="I1100" s="267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5"/>
    </row>
    <row r="1101" spans="5:29" x14ac:dyDescent="0.2">
      <c r="E1101" s="120"/>
      <c r="F1101" s="55"/>
      <c r="G1101" s="267"/>
      <c r="H1101" s="267"/>
      <c r="I1101" s="267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</row>
    <row r="1102" spans="5:29" x14ac:dyDescent="0.2">
      <c r="E1102" s="120"/>
      <c r="F1102" s="55"/>
      <c r="G1102" s="267"/>
      <c r="H1102" s="267"/>
      <c r="I1102" s="267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5"/>
    </row>
    <row r="1103" spans="5:29" x14ac:dyDescent="0.2">
      <c r="E1103" s="120"/>
      <c r="F1103" s="55"/>
      <c r="G1103" s="267"/>
      <c r="H1103" s="267"/>
      <c r="I1103" s="267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5"/>
    </row>
    <row r="1104" spans="5:29" x14ac:dyDescent="0.2">
      <c r="E1104" s="120"/>
      <c r="F1104" s="55"/>
      <c r="G1104" s="267"/>
      <c r="H1104" s="267"/>
      <c r="I1104" s="267"/>
      <c r="J1104" s="55"/>
      <c r="K1104" s="55"/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  <c r="AA1104" s="55"/>
      <c r="AB1104" s="55"/>
      <c r="AC1104" s="55"/>
    </row>
    <row r="1105" spans="5:29" x14ac:dyDescent="0.2">
      <c r="E1105" s="120"/>
      <c r="F1105" s="55"/>
      <c r="G1105" s="267"/>
      <c r="H1105" s="267"/>
      <c r="I1105" s="267"/>
      <c r="J1105" s="55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/>
      <c r="Y1105" s="55"/>
      <c r="Z1105" s="55"/>
      <c r="AA1105" s="55"/>
      <c r="AB1105" s="55"/>
      <c r="AC1105" s="55"/>
    </row>
    <row r="1106" spans="5:29" x14ac:dyDescent="0.2">
      <c r="E1106" s="120"/>
      <c r="F1106" s="55"/>
      <c r="G1106" s="267"/>
      <c r="H1106" s="267"/>
      <c r="I1106" s="267"/>
      <c r="J1106" s="55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55"/>
      <c r="AA1106" s="55"/>
      <c r="AB1106" s="55"/>
      <c r="AC1106" s="55"/>
    </row>
    <row r="1107" spans="5:29" x14ac:dyDescent="0.2">
      <c r="E1107" s="120"/>
      <c r="F1107" s="55"/>
      <c r="G1107" s="267"/>
      <c r="H1107" s="267"/>
      <c r="I1107" s="267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5"/>
    </row>
    <row r="1108" spans="5:29" x14ac:dyDescent="0.2">
      <c r="E1108" s="120"/>
      <c r="F1108" s="55"/>
      <c r="G1108" s="267"/>
      <c r="H1108" s="267"/>
      <c r="I1108" s="267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5"/>
    </row>
    <row r="1109" spans="5:29" x14ac:dyDescent="0.2">
      <c r="E1109" s="120"/>
      <c r="F1109" s="55"/>
      <c r="G1109" s="267"/>
      <c r="H1109" s="267"/>
      <c r="I1109" s="267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5"/>
    </row>
    <row r="1110" spans="5:29" x14ac:dyDescent="0.2">
      <c r="E1110" s="120"/>
      <c r="F1110" s="55"/>
      <c r="G1110" s="267"/>
      <c r="H1110" s="267"/>
      <c r="I1110" s="267"/>
      <c r="J1110" s="55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5"/>
    </row>
    <row r="1111" spans="5:29" x14ac:dyDescent="0.2">
      <c r="E1111" s="120"/>
      <c r="F1111" s="55"/>
      <c r="G1111" s="267"/>
      <c r="H1111" s="267"/>
      <c r="I1111" s="267"/>
      <c r="J1111" s="5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</row>
    <row r="1112" spans="5:29" x14ac:dyDescent="0.2">
      <c r="E1112" s="120"/>
      <c r="F1112" s="55"/>
      <c r="G1112" s="267"/>
      <c r="H1112" s="267"/>
      <c r="I1112" s="267"/>
      <c r="J1112" s="55"/>
      <c r="K1112" s="55"/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</row>
    <row r="1113" spans="5:29" x14ac:dyDescent="0.2">
      <c r="E1113" s="120"/>
      <c r="F1113" s="55"/>
      <c r="G1113" s="267"/>
      <c r="H1113" s="267"/>
      <c r="I1113" s="267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</row>
    <row r="1114" spans="5:29" x14ac:dyDescent="0.2">
      <c r="E1114" s="120"/>
      <c r="F1114" s="55"/>
      <c r="G1114" s="267"/>
      <c r="H1114" s="267"/>
      <c r="I1114" s="267"/>
      <c r="J1114" s="55"/>
      <c r="K1114" s="55"/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5"/>
    </row>
    <row r="1115" spans="5:29" x14ac:dyDescent="0.2">
      <c r="E1115" s="120"/>
      <c r="F1115" s="55"/>
      <c r="G1115" s="267"/>
      <c r="H1115" s="267"/>
      <c r="I1115" s="267"/>
      <c r="J1115" s="55"/>
      <c r="K1115" s="55"/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55"/>
    </row>
    <row r="1116" spans="5:29" x14ac:dyDescent="0.2">
      <c r="E1116" s="120"/>
      <c r="F1116" s="55"/>
      <c r="G1116" s="267"/>
      <c r="H1116" s="267"/>
      <c r="I1116" s="267"/>
      <c r="J1116" s="55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55"/>
    </row>
    <row r="1117" spans="5:29" x14ac:dyDescent="0.2">
      <c r="E1117" s="120"/>
      <c r="F1117" s="55"/>
      <c r="G1117" s="267"/>
      <c r="H1117" s="267"/>
      <c r="I1117" s="267"/>
      <c r="J1117" s="55"/>
      <c r="K1117" s="55"/>
      <c r="L1117" s="55"/>
      <c r="M1117" s="55"/>
      <c r="N1117" s="55"/>
      <c r="O1117" s="55"/>
      <c r="P1117" s="55"/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  <c r="AA1117" s="55"/>
      <c r="AB1117" s="55"/>
      <c r="AC1117" s="55"/>
    </row>
    <row r="1118" spans="5:29" x14ac:dyDescent="0.2">
      <c r="E1118" s="120"/>
      <c r="F1118" s="55"/>
      <c r="G1118" s="267"/>
      <c r="H1118" s="267"/>
      <c r="I1118" s="267"/>
      <c r="J1118" s="55"/>
      <c r="K1118" s="55"/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55"/>
      <c r="Y1118" s="55"/>
      <c r="Z1118" s="55"/>
      <c r="AA1118" s="55"/>
      <c r="AB1118" s="55"/>
      <c r="AC1118" s="55"/>
    </row>
    <row r="1119" spans="5:29" x14ac:dyDescent="0.2">
      <c r="E1119" s="120"/>
      <c r="F1119" s="55"/>
      <c r="G1119" s="267"/>
      <c r="H1119" s="267"/>
      <c r="I1119" s="267"/>
      <c r="J1119" s="55"/>
      <c r="K1119" s="55"/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  <c r="AA1119" s="55"/>
      <c r="AB1119" s="55"/>
      <c r="AC1119" s="55"/>
    </row>
    <row r="1120" spans="5:29" x14ac:dyDescent="0.2">
      <c r="E1120" s="120"/>
      <c r="F1120" s="55"/>
      <c r="G1120" s="267"/>
      <c r="H1120" s="267"/>
      <c r="I1120" s="267"/>
      <c r="J1120" s="55"/>
      <c r="K1120" s="55"/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  <c r="V1120" s="55"/>
      <c r="W1120" s="55"/>
      <c r="X1120" s="55"/>
      <c r="Y1120" s="55"/>
      <c r="Z1120" s="55"/>
      <c r="AA1120" s="55"/>
      <c r="AB1120" s="55"/>
      <c r="AC1120" s="55"/>
    </row>
    <row r="1121" spans="5:29" x14ac:dyDescent="0.2">
      <c r="E1121" s="120"/>
      <c r="F1121" s="55"/>
      <c r="G1121" s="267"/>
      <c r="H1121" s="267"/>
      <c r="I1121" s="267"/>
      <c r="J1121" s="55"/>
      <c r="K1121" s="55"/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  <c r="V1121" s="55"/>
      <c r="W1121" s="55"/>
      <c r="X1121" s="55"/>
      <c r="Y1121" s="55"/>
      <c r="Z1121" s="55"/>
      <c r="AA1121" s="55"/>
      <c r="AB1121" s="55"/>
      <c r="AC1121" s="55"/>
    </row>
    <row r="1122" spans="5:29" x14ac:dyDescent="0.2">
      <c r="E1122" s="120"/>
      <c r="F1122" s="55"/>
      <c r="G1122" s="267"/>
      <c r="H1122" s="267"/>
      <c r="I1122" s="267"/>
      <c r="J1122" s="55"/>
      <c r="K1122" s="55"/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55"/>
      <c r="Y1122" s="55"/>
      <c r="Z1122" s="55"/>
      <c r="AA1122" s="55"/>
      <c r="AB1122" s="55"/>
      <c r="AC1122" s="55"/>
    </row>
    <row r="1123" spans="5:29" x14ac:dyDescent="0.2">
      <c r="E1123" s="120"/>
      <c r="F1123" s="55"/>
      <c r="G1123" s="267"/>
      <c r="H1123" s="267"/>
      <c r="I1123" s="267"/>
      <c r="J1123" s="55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  <c r="AA1123" s="55"/>
      <c r="AB1123" s="55"/>
      <c r="AC1123" s="55"/>
    </row>
    <row r="1124" spans="5:29" x14ac:dyDescent="0.2">
      <c r="E1124" s="120"/>
      <c r="F1124" s="55"/>
      <c r="G1124" s="267"/>
      <c r="H1124" s="267"/>
      <c r="I1124" s="267"/>
      <c r="J1124" s="55"/>
      <c r="K1124" s="55"/>
      <c r="L1124" s="55"/>
      <c r="M1124" s="55"/>
      <c r="N1124" s="55"/>
      <c r="O1124" s="55"/>
      <c r="P1124" s="55"/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  <c r="AA1124" s="55"/>
      <c r="AB1124" s="55"/>
      <c r="AC1124" s="55"/>
    </row>
    <row r="1125" spans="5:29" x14ac:dyDescent="0.2">
      <c r="E1125" s="120"/>
      <c r="F1125" s="55"/>
      <c r="G1125" s="267"/>
      <c r="H1125" s="267"/>
      <c r="I1125" s="267"/>
      <c r="J1125" s="55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5"/>
    </row>
    <row r="1126" spans="5:29" x14ac:dyDescent="0.2">
      <c r="E1126" s="120"/>
      <c r="F1126" s="55"/>
      <c r="G1126" s="267"/>
      <c r="H1126" s="267"/>
      <c r="I1126" s="267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</row>
    <row r="1127" spans="5:29" x14ac:dyDescent="0.2">
      <c r="E1127" s="120"/>
      <c r="F1127" s="55"/>
      <c r="G1127" s="267"/>
      <c r="H1127" s="267"/>
      <c r="I1127" s="267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5"/>
    </row>
    <row r="1128" spans="5:29" x14ac:dyDescent="0.2">
      <c r="E1128" s="120"/>
      <c r="F1128" s="55"/>
      <c r="G1128" s="267"/>
      <c r="H1128" s="267"/>
      <c r="I1128" s="267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5"/>
    </row>
    <row r="1129" spans="5:29" x14ac:dyDescent="0.2">
      <c r="E1129" s="120"/>
      <c r="F1129" s="55"/>
      <c r="G1129" s="267"/>
      <c r="H1129" s="267"/>
      <c r="I1129" s="267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5"/>
    </row>
    <row r="1130" spans="5:29" x14ac:dyDescent="0.2">
      <c r="E1130" s="120"/>
      <c r="F1130" s="55"/>
      <c r="G1130" s="267"/>
      <c r="H1130" s="267"/>
      <c r="I1130" s="267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5"/>
    </row>
    <row r="1131" spans="5:29" x14ac:dyDescent="0.2">
      <c r="E1131" s="120"/>
      <c r="F1131" s="55"/>
      <c r="G1131" s="267"/>
      <c r="H1131" s="267"/>
      <c r="I1131" s="267"/>
      <c r="J1131" s="55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  <c r="AA1131" s="55"/>
      <c r="AB1131" s="55"/>
      <c r="AC1131" s="55"/>
    </row>
    <row r="1132" spans="5:29" x14ac:dyDescent="0.2">
      <c r="E1132" s="120"/>
      <c r="F1132" s="55"/>
      <c r="G1132" s="267"/>
      <c r="H1132" s="267"/>
      <c r="I1132" s="267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5"/>
    </row>
    <row r="1133" spans="5:29" x14ac:dyDescent="0.2">
      <c r="E1133" s="120"/>
      <c r="F1133" s="55"/>
      <c r="G1133" s="267"/>
      <c r="H1133" s="267"/>
      <c r="I1133" s="267"/>
      <c r="J1133" s="55"/>
      <c r="K1133" s="55"/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  <c r="V1133" s="55"/>
      <c r="W1133" s="55"/>
      <c r="X1133" s="55"/>
      <c r="Y1133" s="55"/>
      <c r="Z1133" s="55"/>
      <c r="AA1133" s="55"/>
      <c r="AB1133" s="55"/>
      <c r="AC1133" s="55"/>
    </row>
    <row r="1134" spans="5:29" x14ac:dyDescent="0.2">
      <c r="E1134" s="120"/>
      <c r="F1134" s="55"/>
      <c r="G1134" s="267"/>
      <c r="H1134" s="267"/>
      <c r="I1134" s="267"/>
      <c r="J1134" s="55"/>
      <c r="K1134" s="55"/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  <c r="V1134" s="55"/>
      <c r="W1134" s="55"/>
      <c r="X1134" s="55"/>
      <c r="Y1134" s="55"/>
      <c r="Z1134" s="55"/>
      <c r="AA1134" s="55"/>
      <c r="AB1134" s="55"/>
      <c r="AC1134" s="55"/>
    </row>
    <row r="1135" spans="5:29" x14ac:dyDescent="0.2">
      <c r="E1135" s="120"/>
      <c r="F1135" s="55"/>
      <c r="G1135" s="267"/>
      <c r="H1135" s="267"/>
      <c r="I1135" s="267"/>
      <c r="J1135" s="55"/>
      <c r="K1135" s="55"/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  <c r="V1135" s="55"/>
      <c r="W1135" s="55"/>
      <c r="X1135" s="55"/>
      <c r="Y1135" s="55"/>
      <c r="Z1135" s="55"/>
      <c r="AA1135" s="55"/>
      <c r="AB1135" s="55"/>
      <c r="AC1135" s="55"/>
    </row>
    <row r="1136" spans="5:29" x14ac:dyDescent="0.2">
      <c r="E1136" s="120"/>
      <c r="F1136" s="55"/>
      <c r="G1136" s="267"/>
      <c r="H1136" s="267"/>
      <c r="I1136" s="267"/>
      <c r="J1136" s="55"/>
      <c r="K1136" s="55"/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  <c r="V1136" s="55"/>
      <c r="W1136" s="55"/>
      <c r="X1136" s="55"/>
      <c r="Y1136" s="55"/>
      <c r="Z1136" s="55"/>
      <c r="AA1136" s="55"/>
      <c r="AB1136" s="55"/>
      <c r="AC1136" s="55"/>
    </row>
    <row r="1137" spans="5:29" x14ac:dyDescent="0.2">
      <c r="E1137" s="120"/>
      <c r="F1137" s="55"/>
      <c r="G1137" s="267"/>
      <c r="H1137" s="267"/>
      <c r="I1137" s="267"/>
      <c r="J1137" s="55"/>
      <c r="K1137" s="55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  <c r="AA1137" s="55"/>
      <c r="AB1137" s="55"/>
      <c r="AC1137" s="55"/>
    </row>
    <row r="1138" spans="5:29" x14ac:dyDescent="0.2">
      <c r="E1138" s="120"/>
      <c r="F1138" s="55"/>
      <c r="G1138" s="267"/>
      <c r="H1138" s="267"/>
      <c r="I1138" s="267"/>
      <c r="J1138" s="55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  <c r="V1138" s="55"/>
      <c r="W1138" s="55"/>
      <c r="X1138" s="55"/>
      <c r="Y1138" s="55"/>
      <c r="Z1138" s="55"/>
      <c r="AA1138" s="55"/>
      <c r="AB1138" s="55"/>
      <c r="AC1138" s="55"/>
    </row>
    <row r="1139" spans="5:29" x14ac:dyDescent="0.2">
      <c r="E1139" s="120"/>
      <c r="F1139" s="55"/>
      <c r="G1139" s="267"/>
      <c r="H1139" s="267"/>
      <c r="I1139" s="267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  <c r="V1139" s="55"/>
      <c r="W1139" s="55"/>
      <c r="X1139" s="55"/>
      <c r="Y1139" s="55"/>
      <c r="Z1139" s="55"/>
      <c r="AA1139" s="55"/>
      <c r="AB1139" s="55"/>
      <c r="AC1139" s="55"/>
    </row>
    <row r="1140" spans="5:29" x14ac:dyDescent="0.2">
      <c r="E1140" s="120"/>
      <c r="F1140" s="55"/>
      <c r="G1140" s="267"/>
      <c r="H1140" s="267"/>
      <c r="I1140" s="267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55"/>
      <c r="Y1140" s="55"/>
      <c r="Z1140" s="55"/>
      <c r="AA1140" s="55"/>
      <c r="AB1140" s="55"/>
      <c r="AC1140" s="55"/>
    </row>
    <row r="1141" spans="5:29" x14ac:dyDescent="0.2">
      <c r="E1141" s="120"/>
      <c r="F1141" s="55"/>
      <c r="G1141" s="267"/>
      <c r="H1141" s="267"/>
      <c r="I1141" s="267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55"/>
      <c r="Y1141" s="55"/>
      <c r="Z1141" s="55"/>
      <c r="AA1141" s="55"/>
      <c r="AB1141" s="55"/>
      <c r="AC1141" s="55"/>
    </row>
    <row r="1142" spans="5:29" x14ac:dyDescent="0.2">
      <c r="E1142" s="120"/>
      <c r="F1142" s="55"/>
      <c r="G1142" s="267"/>
      <c r="H1142" s="267"/>
      <c r="I1142" s="267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  <c r="V1142" s="55"/>
      <c r="W1142" s="55"/>
      <c r="X1142" s="55"/>
      <c r="Y1142" s="55"/>
      <c r="Z1142" s="55"/>
      <c r="AA1142" s="55"/>
      <c r="AB1142" s="55"/>
      <c r="AC1142" s="55"/>
    </row>
    <row r="1143" spans="5:29" x14ac:dyDescent="0.2">
      <c r="E1143" s="120"/>
      <c r="F1143" s="55"/>
      <c r="G1143" s="267"/>
      <c r="H1143" s="267"/>
      <c r="I1143" s="267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55"/>
      <c r="Y1143" s="55"/>
      <c r="Z1143" s="55"/>
      <c r="AA1143" s="55"/>
      <c r="AB1143" s="55"/>
      <c r="AC1143" s="55"/>
    </row>
    <row r="1144" spans="5:29" x14ac:dyDescent="0.2">
      <c r="E1144" s="120"/>
      <c r="F1144" s="55"/>
      <c r="G1144" s="267"/>
      <c r="H1144" s="267"/>
      <c r="I1144" s="267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  <c r="V1144" s="55"/>
      <c r="W1144" s="55"/>
      <c r="X1144" s="55"/>
      <c r="Y1144" s="55"/>
      <c r="Z1144" s="55"/>
      <c r="AA1144" s="55"/>
      <c r="AB1144" s="55"/>
      <c r="AC1144" s="55"/>
    </row>
    <row r="1145" spans="5:29" x14ac:dyDescent="0.2">
      <c r="E1145" s="120"/>
      <c r="F1145" s="55"/>
      <c r="G1145" s="267"/>
      <c r="H1145" s="267"/>
      <c r="I1145" s="267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  <c r="V1145" s="55"/>
      <c r="W1145" s="55"/>
      <c r="X1145" s="55"/>
      <c r="Y1145" s="55"/>
      <c r="Z1145" s="55"/>
      <c r="AA1145" s="55"/>
      <c r="AB1145" s="55"/>
      <c r="AC1145" s="55"/>
    </row>
    <row r="1146" spans="5:29" x14ac:dyDescent="0.2">
      <c r="E1146" s="120"/>
      <c r="F1146" s="55"/>
      <c r="G1146" s="267"/>
      <c r="H1146" s="267"/>
      <c r="I1146" s="267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  <c r="W1146" s="55"/>
      <c r="X1146" s="55"/>
      <c r="Y1146" s="55"/>
      <c r="Z1146" s="55"/>
      <c r="AA1146" s="55"/>
      <c r="AB1146" s="55"/>
      <c r="AC1146" s="55"/>
    </row>
    <row r="1147" spans="5:29" x14ac:dyDescent="0.2">
      <c r="E1147" s="120"/>
      <c r="F1147" s="55"/>
      <c r="G1147" s="267"/>
      <c r="H1147" s="267"/>
      <c r="I1147" s="267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  <c r="W1147" s="55"/>
      <c r="X1147" s="55"/>
      <c r="Y1147" s="55"/>
      <c r="Z1147" s="55"/>
      <c r="AA1147" s="55"/>
      <c r="AB1147" s="55"/>
      <c r="AC1147" s="55"/>
    </row>
    <row r="1148" spans="5:29" x14ac:dyDescent="0.2">
      <c r="E1148" s="120"/>
      <c r="F1148" s="55"/>
      <c r="G1148" s="267"/>
      <c r="H1148" s="267"/>
      <c r="I1148" s="267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  <c r="W1148" s="55"/>
      <c r="X1148" s="55"/>
      <c r="Y1148" s="55"/>
      <c r="Z1148" s="55"/>
      <c r="AA1148" s="55"/>
      <c r="AB1148" s="55"/>
      <c r="AC1148" s="55"/>
    </row>
    <row r="1149" spans="5:29" x14ac:dyDescent="0.2">
      <c r="E1149" s="120"/>
      <c r="F1149" s="55"/>
      <c r="G1149" s="267"/>
      <c r="H1149" s="267"/>
      <c r="I1149" s="267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  <c r="AA1149" s="55"/>
      <c r="AB1149" s="55"/>
      <c r="AC1149" s="55"/>
    </row>
    <row r="1150" spans="5:29" x14ac:dyDescent="0.2">
      <c r="E1150" s="120"/>
      <c r="F1150" s="55"/>
      <c r="G1150" s="267"/>
      <c r="H1150" s="267"/>
      <c r="I1150" s="267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55"/>
      <c r="Y1150" s="55"/>
      <c r="Z1150" s="55"/>
      <c r="AA1150" s="55"/>
      <c r="AB1150" s="55"/>
      <c r="AC1150" s="55"/>
    </row>
    <row r="1151" spans="5:29" x14ac:dyDescent="0.2">
      <c r="E1151" s="120"/>
      <c r="F1151" s="55"/>
      <c r="G1151" s="267"/>
      <c r="H1151" s="267"/>
      <c r="I1151" s="267"/>
      <c r="J1151" s="55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  <c r="V1151" s="55"/>
      <c r="W1151" s="55"/>
      <c r="X1151" s="55"/>
      <c r="Y1151" s="55"/>
      <c r="Z1151" s="55"/>
      <c r="AA1151" s="55"/>
      <c r="AB1151" s="55"/>
      <c r="AC1151" s="55"/>
    </row>
    <row r="1152" spans="5:29" x14ac:dyDescent="0.2">
      <c r="E1152" s="120"/>
      <c r="F1152" s="55"/>
      <c r="G1152" s="267"/>
      <c r="H1152" s="267"/>
      <c r="I1152" s="267"/>
      <c r="J1152" s="55"/>
      <c r="K1152" s="55"/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  <c r="V1152" s="55"/>
      <c r="W1152" s="55"/>
      <c r="X1152" s="55"/>
      <c r="Y1152" s="55"/>
      <c r="Z1152" s="55"/>
      <c r="AA1152" s="55"/>
      <c r="AB1152" s="55"/>
      <c r="AC1152" s="55"/>
    </row>
    <row r="1153" spans="5:29" x14ac:dyDescent="0.2">
      <c r="E1153" s="120"/>
      <c r="F1153" s="55"/>
      <c r="G1153" s="267"/>
      <c r="H1153" s="267"/>
      <c r="I1153" s="267"/>
      <c r="J1153" s="55"/>
      <c r="K1153" s="55"/>
      <c r="L1153" s="55"/>
      <c r="M1153" s="55"/>
      <c r="N1153" s="55"/>
      <c r="O1153" s="55"/>
      <c r="P1153" s="55"/>
      <c r="Q1153" s="55"/>
      <c r="R1153" s="55"/>
      <c r="S1153" s="55"/>
      <c r="T1153" s="55"/>
      <c r="U1153" s="55"/>
      <c r="V1153" s="55"/>
      <c r="W1153" s="55"/>
      <c r="X1153" s="55"/>
      <c r="Y1153" s="55"/>
      <c r="Z1153" s="55"/>
      <c r="AA1153" s="55"/>
      <c r="AB1153" s="55"/>
      <c r="AC1153" s="55"/>
    </row>
    <row r="1154" spans="5:29" x14ac:dyDescent="0.2">
      <c r="E1154" s="120"/>
      <c r="F1154" s="55"/>
      <c r="G1154" s="267"/>
      <c r="H1154" s="267"/>
      <c r="I1154" s="267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  <c r="V1154" s="55"/>
      <c r="W1154" s="55"/>
      <c r="X1154" s="55"/>
      <c r="Y1154" s="55"/>
      <c r="Z1154" s="55"/>
      <c r="AA1154" s="55"/>
      <c r="AB1154" s="55"/>
      <c r="AC1154" s="55"/>
    </row>
    <row r="1155" spans="5:29" x14ac:dyDescent="0.2">
      <c r="E1155" s="120"/>
      <c r="F1155" s="55"/>
      <c r="G1155" s="267"/>
      <c r="H1155" s="267"/>
      <c r="I1155" s="267"/>
      <c r="J1155" s="55"/>
      <c r="K1155" s="55"/>
      <c r="L1155" s="55"/>
      <c r="M1155" s="55"/>
      <c r="N1155" s="55"/>
      <c r="O1155" s="55"/>
      <c r="P1155" s="55"/>
      <c r="Q1155" s="55"/>
      <c r="R1155" s="55"/>
      <c r="S1155" s="55"/>
      <c r="T1155" s="55"/>
      <c r="U1155" s="55"/>
      <c r="V1155" s="55"/>
      <c r="W1155" s="55"/>
      <c r="X1155" s="55"/>
      <c r="Y1155" s="55"/>
      <c r="Z1155" s="55"/>
      <c r="AA1155" s="55"/>
      <c r="AB1155" s="55"/>
      <c r="AC1155" s="55"/>
    </row>
    <row r="1156" spans="5:29" x14ac:dyDescent="0.2">
      <c r="E1156" s="120"/>
      <c r="F1156" s="55"/>
      <c r="G1156" s="267"/>
      <c r="H1156" s="267"/>
      <c r="I1156" s="267"/>
      <c r="J1156" s="55"/>
      <c r="K1156" s="55"/>
      <c r="L1156" s="55"/>
      <c r="M1156" s="55"/>
      <c r="N1156" s="55"/>
      <c r="O1156" s="55"/>
      <c r="P1156" s="55"/>
      <c r="Q1156" s="55"/>
      <c r="R1156" s="55"/>
      <c r="S1156" s="55"/>
      <c r="T1156" s="55"/>
      <c r="U1156" s="55"/>
      <c r="V1156" s="55"/>
      <c r="W1156" s="55"/>
      <c r="X1156" s="55"/>
      <c r="Y1156" s="55"/>
      <c r="Z1156" s="55"/>
      <c r="AA1156" s="55"/>
      <c r="AB1156" s="55"/>
      <c r="AC1156" s="55"/>
    </row>
    <row r="1157" spans="5:29" x14ac:dyDescent="0.2">
      <c r="E1157" s="120"/>
      <c r="F1157" s="55"/>
      <c r="G1157" s="267"/>
      <c r="H1157" s="267"/>
      <c r="I1157" s="267"/>
      <c r="J1157" s="55"/>
      <c r="K1157" s="55"/>
      <c r="L1157" s="55"/>
      <c r="M1157" s="55"/>
      <c r="N1157" s="55"/>
      <c r="O1157" s="55"/>
      <c r="P1157" s="55"/>
      <c r="Q1157" s="55"/>
      <c r="R1157" s="55"/>
      <c r="S1157" s="55"/>
      <c r="T1157" s="55"/>
      <c r="U1157" s="55"/>
      <c r="V1157" s="55"/>
      <c r="W1157" s="55"/>
      <c r="X1157" s="55"/>
      <c r="Y1157" s="55"/>
      <c r="Z1157" s="55"/>
      <c r="AA1157" s="55"/>
      <c r="AB1157" s="55"/>
      <c r="AC1157" s="55"/>
    </row>
    <row r="1158" spans="5:29" x14ac:dyDescent="0.2">
      <c r="E1158" s="120"/>
      <c r="F1158" s="55"/>
      <c r="G1158" s="267"/>
      <c r="H1158" s="267"/>
      <c r="I1158" s="267"/>
      <c r="J1158" s="55"/>
      <c r="K1158" s="55"/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  <c r="V1158" s="55"/>
      <c r="W1158" s="55"/>
      <c r="X1158" s="55"/>
      <c r="Y1158" s="55"/>
      <c r="Z1158" s="55"/>
      <c r="AA1158" s="55"/>
      <c r="AB1158" s="55"/>
      <c r="AC1158" s="55"/>
    </row>
    <row r="1159" spans="5:29" x14ac:dyDescent="0.2">
      <c r="E1159" s="120"/>
      <c r="F1159" s="55"/>
      <c r="G1159" s="267"/>
      <c r="H1159" s="267"/>
      <c r="I1159" s="267"/>
      <c r="J1159" s="55"/>
      <c r="K1159" s="55"/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  <c r="V1159" s="55"/>
      <c r="W1159" s="55"/>
      <c r="X1159" s="55"/>
      <c r="Y1159" s="55"/>
      <c r="Z1159" s="55"/>
      <c r="AA1159" s="55"/>
      <c r="AB1159" s="55"/>
      <c r="AC1159" s="55"/>
    </row>
    <row r="1160" spans="5:29" x14ac:dyDescent="0.2">
      <c r="E1160" s="120"/>
      <c r="F1160" s="55"/>
      <c r="G1160" s="267"/>
      <c r="H1160" s="267"/>
      <c r="I1160" s="267"/>
      <c r="J1160" s="55"/>
      <c r="K1160" s="55"/>
      <c r="L1160" s="55"/>
      <c r="M1160" s="55"/>
      <c r="N1160" s="55"/>
      <c r="O1160" s="55"/>
      <c r="P1160" s="55"/>
      <c r="Q1160" s="55"/>
      <c r="R1160" s="55"/>
      <c r="S1160" s="55"/>
      <c r="T1160" s="55"/>
      <c r="U1160" s="55"/>
      <c r="V1160" s="55"/>
      <c r="W1160" s="55"/>
      <c r="X1160" s="55"/>
      <c r="Y1160" s="55"/>
      <c r="Z1160" s="55"/>
      <c r="AA1160" s="55"/>
      <c r="AB1160" s="55"/>
      <c r="AC1160" s="55"/>
    </row>
    <row r="1161" spans="5:29" x14ac:dyDescent="0.2">
      <c r="E1161" s="120"/>
      <c r="F1161" s="55"/>
      <c r="G1161" s="267"/>
      <c r="H1161" s="267"/>
      <c r="I1161" s="267"/>
      <c r="J1161" s="55"/>
      <c r="K1161" s="55"/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  <c r="V1161" s="55"/>
      <c r="W1161" s="55"/>
      <c r="X1161" s="55"/>
      <c r="Y1161" s="55"/>
      <c r="Z1161" s="55"/>
      <c r="AA1161" s="55"/>
      <c r="AB1161" s="55"/>
      <c r="AC1161" s="55"/>
    </row>
    <row r="1162" spans="5:29" x14ac:dyDescent="0.2">
      <c r="E1162" s="120"/>
      <c r="F1162" s="55"/>
      <c r="G1162" s="267"/>
      <c r="H1162" s="267"/>
      <c r="I1162" s="267"/>
      <c r="J1162" s="55"/>
      <c r="K1162" s="55"/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  <c r="V1162" s="55"/>
      <c r="W1162" s="55"/>
      <c r="X1162" s="55"/>
      <c r="Y1162" s="55"/>
      <c r="Z1162" s="55"/>
      <c r="AA1162" s="55"/>
      <c r="AB1162" s="55"/>
      <c r="AC1162" s="55"/>
    </row>
    <row r="1163" spans="5:29" x14ac:dyDescent="0.2">
      <c r="E1163" s="120"/>
      <c r="F1163" s="55"/>
      <c r="G1163" s="267"/>
      <c r="H1163" s="267"/>
      <c r="I1163" s="267"/>
      <c r="J1163" s="55"/>
      <c r="K1163" s="55"/>
      <c r="L1163" s="55"/>
      <c r="M1163" s="55"/>
      <c r="N1163" s="55"/>
      <c r="O1163" s="55"/>
      <c r="P1163" s="55"/>
      <c r="Q1163" s="55"/>
      <c r="R1163" s="55"/>
      <c r="S1163" s="55"/>
      <c r="T1163" s="55"/>
      <c r="U1163" s="55"/>
      <c r="V1163" s="55"/>
      <c r="W1163" s="55"/>
      <c r="X1163" s="55"/>
      <c r="Y1163" s="55"/>
      <c r="Z1163" s="55"/>
      <c r="AA1163" s="55"/>
      <c r="AB1163" s="55"/>
      <c r="AC1163" s="55"/>
    </row>
    <row r="1164" spans="5:29" x14ac:dyDescent="0.2">
      <c r="E1164" s="120"/>
      <c r="F1164" s="55"/>
      <c r="G1164" s="267"/>
      <c r="H1164" s="267"/>
      <c r="I1164" s="267"/>
      <c r="J1164" s="55"/>
      <c r="K1164" s="55"/>
      <c r="L1164" s="55"/>
      <c r="M1164" s="55"/>
      <c r="N1164" s="55"/>
      <c r="O1164" s="55"/>
      <c r="P1164" s="55"/>
      <c r="Q1164" s="55"/>
      <c r="R1164" s="55"/>
      <c r="S1164" s="55"/>
      <c r="T1164" s="55"/>
      <c r="U1164" s="55"/>
      <c r="V1164" s="55"/>
      <c r="W1164" s="55"/>
      <c r="X1164" s="55"/>
      <c r="Y1164" s="55"/>
      <c r="Z1164" s="55"/>
      <c r="AA1164" s="55"/>
      <c r="AB1164" s="55"/>
      <c r="AC1164" s="55"/>
    </row>
    <row r="1165" spans="5:29" x14ac:dyDescent="0.2">
      <c r="E1165" s="120"/>
      <c r="F1165" s="55"/>
      <c r="G1165" s="267"/>
      <c r="H1165" s="267"/>
      <c r="I1165" s="267"/>
      <c r="J1165" s="55"/>
      <c r="K1165" s="55"/>
      <c r="L1165" s="55"/>
      <c r="M1165" s="55"/>
      <c r="N1165" s="55"/>
      <c r="O1165" s="55"/>
      <c r="P1165" s="55"/>
      <c r="Q1165" s="55"/>
      <c r="R1165" s="55"/>
      <c r="S1165" s="55"/>
      <c r="T1165" s="55"/>
      <c r="U1165" s="55"/>
      <c r="V1165" s="55"/>
      <c r="W1165" s="55"/>
      <c r="X1165" s="55"/>
      <c r="Y1165" s="55"/>
      <c r="Z1165" s="55"/>
      <c r="AA1165" s="55"/>
      <c r="AB1165" s="55"/>
      <c r="AC1165" s="55"/>
    </row>
  </sheetData>
  <mergeCells count="41">
    <mergeCell ref="A170:XFD170"/>
    <mergeCell ref="A171:XFD171"/>
    <mergeCell ref="A20:B20"/>
    <mergeCell ref="A8:B8"/>
    <mergeCell ref="A798:AC798"/>
    <mergeCell ref="A834:AC834"/>
    <mergeCell ref="F5:F6"/>
    <mergeCell ref="A489:AC489"/>
    <mergeCell ref="A551:AC551"/>
    <mergeCell ref="A576:AC576"/>
    <mergeCell ref="A586:AC586"/>
    <mergeCell ref="A639:AC639"/>
    <mergeCell ref="A724:AC724"/>
    <mergeCell ref="Z6:AA6"/>
    <mergeCell ref="A194:AC194"/>
    <mergeCell ref="A336:AC336"/>
    <mergeCell ref="A367:AC367"/>
    <mergeCell ref="A437:AC437"/>
    <mergeCell ref="A738:AC738"/>
    <mergeCell ref="V6:W6"/>
    <mergeCell ref="AA2:AD2"/>
    <mergeCell ref="AA1:AD1"/>
    <mergeCell ref="AA3:AD3"/>
    <mergeCell ref="A4:AD4"/>
    <mergeCell ref="AD5:AD6"/>
    <mergeCell ref="AB5:AB6"/>
    <mergeCell ref="N6:O6"/>
    <mergeCell ref="AC5:AC6"/>
    <mergeCell ref="A5:A7"/>
    <mergeCell ref="B5:B7"/>
    <mergeCell ref="E5:E6"/>
    <mergeCell ref="G5:I5"/>
    <mergeCell ref="J5:M5"/>
    <mergeCell ref="P6:Q6"/>
    <mergeCell ref="R6:S6"/>
    <mergeCell ref="T6:U6"/>
    <mergeCell ref="X6:Y6"/>
    <mergeCell ref="A156:B156"/>
    <mergeCell ref="A111:B111"/>
    <mergeCell ref="A86:B86"/>
    <mergeCell ref="A70:B70"/>
  </mergeCells>
  <phoneticPr fontId="6" type="noConversion"/>
  <pageMargins left="0.19685039370078741" right="0.19685039370078741" top="0.19685039370078741" bottom="0.19685039370078741" header="0" footer="0"/>
  <pageSetup paperSize="9" scale="68" orientation="landscape" r:id="rId1"/>
  <ignoredErrors>
    <ignoredError sqref="E1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"/>
  <sheetViews>
    <sheetView workbookViewId="0">
      <selection activeCell="F24" sqref="F24"/>
    </sheetView>
  </sheetViews>
  <sheetFormatPr defaultRowHeight="12.75" x14ac:dyDescent="0.2"/>
  <cols>
    <col min="2" max="2" width="26.7109375" customWidth="1"/>
  </cols>
  <sheetData>
    <row r="1" spans="1:30" s="335" customFormat="1" ht="25.5" customHeight="1" x14ac:dyDescent="0.2">
      <c r="A1" s="335" t="s">
        <v>529</v>
      </c>
    </row>
    <row r="2" spans="1:30" s="19" customFormat="1" ht="12" x14ac:dyDescent="0.2">
      <c r="A2" s="155">
        <v>1</v>
      </c>
      <c r="B2" s="164" t="s">
        <v>526</v>
      </c>
      <c r="C2" s="93"/>
      <c r="D2" s="93"/>
      <c r="E2" s="72">
        <v>0.87</v>
      </c>
      <c r="F2" s="165"/>
      <c r="G2" s="248"/>
      <c r="H2" s="249"/>
      <c r="I2" s="276"/>
      <c r="J2" s="82"/>
      <c r="K2" s="70">
        <v>0.87</v>
      </c>
      <c r="L2" s="70"/>
      <c r="M2" s="282"/>
      <c r="N2" s="82"/>
      <c r="O2" s="70"/>
      <c r="P2" s="64"/>
      <c r="Q2" s="64"/>
      <c r="R2" s="64"/>
      <c r="S2" s="64"/>
      <c r="T2" s="64"/>
      <c r="U2" s="71"/>
      <c r="V2" s="80">
        <v>1</v>
      </c>
      <c r="W2" s="64">
        <v>7</v>
      </c>
      <c r="X2" s="64"/>
      <c r="Y2" s="64"/>
      <c r="Z2" s="64">
        <v>1</v>
      </c>
      <c r="AA2" s="71">
        <v>7</v>
      </c>
      <c r="AB2" s="85"/>
      <c r="AC2" s="85"/>
      <c r="AD2" s="85"/>
    </row>
    <row r="3" spans="1:30" s="5" customFormat="1" ht="12" x14ac:dyDescent="0.2">
      <c r="A3" s="184">
        <v>2</v>
      </c>
      <c r="B3" s="164" t="s">
        <v>527</v>
      </c>
      <c r="C3" s="96"/>
      <c r="D3" s="96"/>
      <c r="E3" s="72">
        <v>0.89</v>
      </c>
      <c r="F3" s="187"/>
      <c r="G3" s="257"/>
      <c r="H3" s="258"/>
      <c r="I3" s="259"/>
      <c r="J3" s="193"/>
      <c r="K3" s="194">
        <v>0.89</v>
      </c>
      <c r="L3" s="194"/>
      <c r="M3" s="195"/>
      <c r="N3" s="201">
        <v>1</v>
      </c>
      <c r="O3" s="202">
        <v>5</v>
      </c>
      <c r="P3" s="197">
        <v>1</v>
      </c>
      <c r="Q3" s="200">
        <v>5</v>
      </c>
      <c r="R3" s="197"/>
      <c r="S3" s="197"/>
      <c r="T3" s="197"/>
      <c r="U3" s="198"/>
      <c r="V3" s="199"/>
      <c r="W3" s="197"/>
      <c r="X3" s="197"/>
      <c r="Y3" s="197"/>
      <c r="Z3" s="197"/>
      <c r="AA3" s="198"/>
      <c r="AB3" s="191"/>
      <c r="AC3" s="191"/>
      <c r="AD3" s="191"/>
    </row>
    <row r="4" spans="1:30" s="5" customFormat="1" ht="12" x14ac:dyDescent="0.2">
      <c r="A4" s="184">
        <v>3</v>
      </c>
      <c r="B4" s="164" t="s">
        <v>528</v>
      </c>
      <c r="C4" s="96"/>
      <c r="D4" s="96"/>
      <c r="E4" s="72">
        <v>2.92</v>
      </c>
      <c r="F4" s="211"/>
      <c r="G4" s="248"/>
      <c r="H4" s="249"/>
      <c r="I4" s="250"/>
      <c r="J4" s="82"/>
      <c r="K4" s="70">
        <v>2.92</v>
      </c>
      <c r="L4" s="70"/>
      <c r="M4" s="81"/>
      <c r="N4" s="206">
        <v>1</v>
      </c>
      <c r="O4" s="185">
        <v>6</v>
      </c>
      <c r="P4" s="185">
        <v>1</v>
      </c>
      <c r="Q4" s="185">
        <v>6</v>
      </c>
      <c r="R4" s="167"/>
      <c r="S4" s="167"/>
      <c r="T4" s="167"/>
      <c r="U4" s="168"/>
      <c r="V4" s="166"/>
      <c r="W4" s="167"/>
      <c r="X4" s="167"/>
      <c r="Y4" s="167"/>
      <c r="Z4" s="167"/>
      <c r="AA4" s="168"/>
      <c r="AB4" s="183"/>
      <c r="AC4" s="183"/>
      <c r="AD4" s="183"/>
    </row>
    <row r="5" spans="1:30" s="16" customFormat="1" x14ac:dyDescent="0.2">
      <c r="A5" s="46"/>
      <c r="B5" s="46"/>
      <c r="C5" s="59"/>
      <c r="D5" s="59"/>
      <c r="E5" s="292">
        <f>SUM(E2:E4)</f>
        <v>4.68</v>
      </c>
      <c r="F5" s="46"/>
      <c r="G5" s="264"/>
      <c r="H5" s="264"/>
      <c r="I5" s="264"/>
      <c r="J5" s="46"/>
      <c r="K5" s="227">
        <f>SUM(K2:K4)</f>
        <v>4.68</v>
      </c>
      <c r="L5" s="46"/>
      <c r="M5" s="46"/>
      <c r="N5" s="294">
        <f>SUM(N3:N4)</f>
        <v>2</v>
      </c>
      <c r="O5" s="294">
        <f>SUM(O3:O4)</f>
        <v>11</v>
      </c>
      <c r="P5" s="293">
        <f>SUM(P3:P4)</f>
        <v>2</v>
      </c>
      <c r="Q5" s="294">
        <f>SUM(Q3:Q4)</f>
        <v>11</v>
      </c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</row>
    <row r="6" spans="1:30" s="16" customFormat="1" x14ac:dyDescent="0.2">
      <c r="A6" s="46"/>
      <c r="B6" s="46"/>
      <c r="C6" s="59"/>
      <c r="D6" s="59"/>
      <c r="E6" s="116"/>
      <c r="F6" s="46"/>
      <c r="G6" s="264"/>
      <c r="H6" s="264"/>
      <c r="I6" s="264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</sheetData>
  <mergeCells count="1">
    <mergeCell ref="A1:XF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Сеть на 01.09.20</vt:lpstr>
      <vt:lpstr>Лист1</vt:lpstr>
      <vt:lpstr>Лист2</vt:lpstr>
      <vt:lpstr>'Сеть на 01.09.20'!Заголовки_для_печати</vt:lpstr>
      <vt:lpstr>'Сеть на 01.09.20'!Область_печати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pl7</dc:creator>
  <cp:lastModifiedBy>User</cp:lastModifiedBy>
  <cp:lastPrinted>2022-02-08T09:39:24Z</cp:lastPrinted>
  <dcterms:created xsi:type="dcterms:W3CDTF">2013-01-18T09:38:39Z</dcterms:created>
  <dcterms:modified xsi:type="dcterms:W3CDTF">2022-02-11T03:59:47Z</dcterms:modified>
</cp:coreProperties>
</file>